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390" windowWidth="20490" windowHeight="10920" tabRatio="862"/>
  </bookViews>
  <sheets>
    <sheet name="На 01.11.2020 (2)" sheetId="6" r:id="rId1"/>
    <sheet name="На 01.11.2020" sheetId="1" r:id="rId2"/>
    <sheet name="На 01.09.2020" sheetId="2" r:id="rId3"/>
    <sheet name="На 01.07.2020" sheetId="3" r:id="rId4"/>
    <sheet name="На 01.06.2020" sheetId="4" r:id="rId5"/>
    <sheet name="приложение " sheetId="5" r:id="rId6"/>
  </sheets>
  <externalReferences>
    <externalReference r:id="rId7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7" i="6"/>
  <c r="D67"/>
  <c r="C67"/>
  <c r="E48" i="5"/>
  <c r="D48"/>
  <c r="C48"/>
  <c r="F55" i="4"/>
  <c r="E55"/>
  <c r="D55"/>
  <c r="C55"/>
  <c r="C58" s="1"/>
  <c r="F48"/>
  <c r="G40"/>
  <c r="I35"/>
  <c r="J35" s="1"/>
  <c r="C64" i="3"/>
  <c r="C63"/>
  <c r="E63" s="1"/>
  <c r="E62"/>
  <c r="C62"/>
  <c r="C58"/>
  <c r="F56" s="1"/>
  <c r="F55"/>
  <c r="E55"/>
  <c r="D55"/>
  <c r="C55"/>
  <c r="F49"/>
  <c r="G47"/>
  <c r="G49" s="1"/>
  <c r="G40"/>
  <c r="K36"/>
  <c r="K35"/>
  <c r="J37" s="1"/>
  <c r="J35"/>
  <c r="E65" i="2"/>
  <c r="E62"/>
  <c r="E67" s="1"/>
  <c r="D62"/>
  <c r="D67" s="1"/>
  <c r="C62"/>
  <c r="C67" s="1"/>
  <c r="C70" i="1"/>
  <c r="E67"/>
  <c r="D67"/>
  <c r="C67"/>
  <c r="G60"/>
  <c r="G59"/>
  <c r="G13"/>
  <c r="G12"/>
  <c r="H12" s="1"/>
  <c r="C59" i="4" l="1"/>
  <c r="C60" s="1"/>
  <c r="C61" s="1"/>
  <c r="F56"/>
  <c r="C59" i="3"/>
  <c r="C60" s="1"/>
  <c r="C61" s="1"/>
</calcChain>
</file>

<file path=xl/sharedStrings.xml><?xml version="1.0" encoding="utf-8"?>
<sst xmlns="http://schemas.openxmlformats.org/spreadsheetml/2006/main" count="372" uniqueCount="78">
  <si>
    <t xml:space="preserve">Приложение 11 </t>
  </si>
  <si>
    <t xml:space="preserve">к проекту решения  </t>
  </si>
  <si>
    <t>Думы Гайнского муниципального округа</t>
  </si>
  <si>
    <t xml:space="preserve">от      № </t>
  </si>
  <si>
    <t>Межбюджетные трансферты, получаемые из бюджета Пермского края в 2020 году 
и плановом периоде 2021 и 2022 годов, (рублей)</t>
  </si>
  <si>
    <t>№ п/п</t>
  </si>
  <si>
    <t>Наименование межбюджетного трансферта</t>
  </si>
  <si>
    <t>2020 год</t>
  </si>
  <si>
    <t>2021 год</t>
  </si>
  <si>
    <t>2022 год</t>
  </si>
  <si>
    <t xml:space="preserve">Дотация на выравнивание бюджетной обеспеченности </t>
  </si>
  <si>
    <t>Иная дотация на стимулирование муниципальных образований к росту доходов</t>
  </si>
  <si>
    <t>Иная дотация на компенсацию выпадающих доходов в случае отмены единого налога на вмененный доход</t>
  </si>
  <si>
    <t>Иная дотация (Компенсация расходов, связанных с формированием эффективной структуры органов местного самоуправления муниципальных образований Пермского края)</t>
  </si>
  <si>
    <t>Единая субвенция на выполнение отдельных государственных полномочий в сфере образования</t>
  </si>
  <si>
    <t>Субвенция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</si>
  <si>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</si>
  <si>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Субвенция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</si>
  <si>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Субвенция  на образование комиссий по делам несовершеннолетних и защите их прав и организация их деятельности</t>
  </si>
  <si>
    <t>Субвенция  на мероприятия по организации оздоровления и отдыха детей</t>
  </si>
  <si>
    <t>Субвенция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</si>
  <si>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составление протоколов об административных правонарушениях</t>
  </si>
  <si>
    <t>Субвенция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</si>
  <si>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Субвенция на администрирование отдельных государственных полномочий по поддержке сельскохозяйственного производства</t>
  </si>
  <si>
    <t>Субвенция на осуществление полномочий по созданию и организации деятельности административных комиссий</t>
  </si>
  <si>
    <t>Субвенция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</si>
  <si>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</si>
  <si>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Субвенция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</si>
  <si>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Субвенция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</si>
  <si>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</si>
  <si>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</si>
  <si>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государственной регистрации актов гражданского состояния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</si>
  <si>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</si>
  <si>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утилизации,</t>
  </si>
  <si>
    <t>Субсидия на обеспечение работников учреждений бюджетной сферы Пермского края путевками на санаторно-курортное лечение и оздоровление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</si>
  <si>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</si>
  <si>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</si>
  <si>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Субсидия на выплаты материального стимулирования народным дружинникам за участие в охране общественного порядка</t>
  </si>
  <si>
    <t>Субсидия на реализацию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</si>
  <si>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Субсидия на реализацию мероприятий, направленных на комплексное развитие сельских территорий (благоустройство сельских территорий)</t>
  </si>
  <si>
    <t>Субсидия на реализацию программ формирования современной городской среды</t>
  </si>
  <si>
    <t>Субсидия на реализацию программ развития преобразованных муниципальных образований</t>
  </si>
  <si>
    <t xml:space="preserve">Субсидия на устройство спортивных площадок и их оснащение </t>
  </si>
  <si>
    <t>Субсидия на софинансирование проектов инициативного бюджетирования</t>
  </si>
  <si>
    <t>Субсидия на обеспечение жильем молодых семей</t>
  </si>
  <si>
    <t>Субсидия на реализацию мероприятий по переселению жителей Гайнского муниципального округа из труднодоступных, отдаленных и малочисленных населенных пунктов</t>
  </si>
  <si>
    <t>Субсидия на предотвращение распространения и уничтожение борщевика Сосновского</t>
  </si>
  <si>
    <t>Субсидия на снос нежилого здания гаража, находящегося по адресу: Пермский край, Гайнский район, п. Гайны, ул. Новая, д. 1в</t>
  </si>
  <si>
    <t>Субсидия на переселение жителей Пермского края из труднодоступных, отдаленных и малочисленных населенных пунктов Пермского края</t>
  </si>
  <si>
    <t>Субсидии на подготовку генеральных планов, правил землепользования и застройки муниципальных образований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</si>
  <si>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</si>
  <si>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</si>
  <si>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жильем молодых семей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</si>
  <si>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</si>
  <si>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Иные межбюджетные трансферты на обеспечение условий для развития физической культуры и массового спорта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</si>
  <si>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ФОГС</t>
  </si>
  <si>
    <t>Иные МБТ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</si>
  <si>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</si>
  <si>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r>
      <rPr>
        <sz val="11"/>
        <rFont val="Times New Roman"/>
        <family val="1"/>
        <charset val="128"/>
      </rPr>
      <t>Иные МБТ на п</t>
    </r>
    <r>
      <rPr>
        <sz val="11"/>
        <color rgb="FF000000"/>
        <rFont val="Times New Roman"/>
        <family val="1"/>
        <charset val="128"/>
      </rPr>
      <t>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  </r>
  </si>
  <si>
    <t>Иные межбюджетные трансферты на конкурс молодежных парламентов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</si>
  <si>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 из федерального бюджета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</si>
  <si>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</si>
  <si>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проведение капитального ремонта муниципального жилищного фонда, пострадавшего в результате чрезвычайной ситуации</t>
  </si>
  <si>
    <t>Иные межбюджетные трансферты на реализацию мероприятий по профилактике безопасности дорожного движения</t>
  </si>
  <si>
    <t>Иные межбюджетные трансферты на компенсацию расходов по содержанию пунктов временного размещения и питания эвакуированных граждан, пострадавших в результате чрезвычайной ситуации</t>
  </si>
  <si>
    <t>Иные межбюджетные трансферты на возмещение расходов, связанных с осуществлением мероприятий по оптимизации штатной численности при централизации учета бухгалтерских, кадровых, планово- экономических служб</t>
  </si>
  <si>
    <t>Иные межбюджетные трансферты на проведение капитального ремонта филиала МБОУ "Серебрянская основная общеобразовательная школа"</t>
  </si>
  <si>
    <t>Иные межбюджетные трансферты на единовременную премию обучающимся, награжденным знаком отличия Пермского края "Гордость Пермского края"</t>
  </si>
  <si>
    <t>Всего</t>
  </si>
  <si>
    <t xml:space="preserve"> увел. 762305,22</t>
  </si>
  <si>
    <t>ДОХОДЫ</t>
  </si>
  <si>
    <t xml:space="preserve">Приложение 12 </t>
  </si>
  <si>
    <t>ИМБТ</t>
  </si>
  <si>
    <t>Субсидии</t>
  </si>
  <si>
    <t>закрыть</t>
  </si>
  <si>
    <t>Субвенции</t>
  </si>
  <si>
    <t xml:space="preserve">Приложение 6 </t>
  </si>
  <si>
    <t xml:space="preserve"> 01.12.2020 № 116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</si>
</sst>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128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128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F8CBAD"/>
        <bgColor rgb="FFFFF2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vertical="top"/>
    </xf>
    <xf numFmtId="4" fontId="1" fillId="2" borderId="1" xfId="0" applyNumberFormat="1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2" fontId="1" fillId="0" borderId="1" xfId="1" applyNumberFormat="1" applyFont="1" applyBorder="1" applyAlignment="1">
      <alignment horizontal="left" vertical="center" wrapText="1"/>
    </xf>
    <xf numFmtId="4" fontId="0" fillId="0" borderId="0" xfId="0" applyNumberFormat="1"/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vertical="top"/>
    </xf>
    <xf numFmtId="4" fontId="7" fillId="0" borderId="1" xfId="0" applyNumberFormat="1" applyFont="1" applyBorder="1" applyAlignment="1">
      <alignment horizontal="center" vertical="top"/>
    </xf>
    <xf numFmtId="2" fontId="8" fillId="0" borderId="1" xfId="1" applyNumberFormat="1" applyFont="1" applyBorder="1" applyAlignment="1">
      <alignment horizontal="left" vertical="center" wrapText="1"/>
    </xf>
    <xf numFmtId="2" fontId="9" fillId="0" borderId="1" xfId="1" applyNumberFormat="1" applyFont="1" applyBorder="1" applyAlignment="1">
      <alignment horizontal="left" vertical="center" wrapText="1"/>
    </xf>
    <xf numFmtId="0" fontId="5" fillId="0" borderId="1" xfId="0" applyFont="1" applyBorder="1"/>
    <xf numFmtId="2" fontId="7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1" applyNumberFormat="1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1" fillId="3" borderId="1" xfId="0" applyNumberFormat="1" applyFont="1" applyFill="1" applyBorder="1" applyAlignment="1" applyProtection="1">
      <alignment vertical="top"/>
    </xf>
    <xf numFmtId="4" fontId="1" fillId="0" borderId="2" xfId="0" applyNumberFormat="1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vertical="top" wrapText="1"/>
    </xf>
    <xf numFmtId="0" fontId="5" fillId="4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 applyProtection="1">
      <alignment vertical="top"/>
    </xf>
    <xf numFmtId="4" fontId="1" fillId="6" borderId="1" xfId="0" applyNumberFormat="1" applyFont="1" applyFill="1" applyBorder="1" applyAlignment="1" applyProtection="1">
      <alignment vertical="top"/>
    </xf>
    <xf numFmtId="2" fontId="1" fillId="5" borderId="1" xfId="1" applyNumberFormat="1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 applyProtection="1">
      <alignment vertical="top"/>
    </xf>
    <xf numFmtId="4" fontId="0" fillId="6" borderId="0" xfId="0" applyNumberFormat="1" applyFill="1"/>
    <xf numFmtId="4" fontId="1" fillId="6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%20&#1087;&#1086;%20&#1076;&#1086;&#1093;%202021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13">
          <cell r="X113">
            <v>157246900</v>
          </cell>
        </row>
        <row r="117">
          <cell r="X117">
            <v>84979166.120000005</v>
          </cell>
        </row>
        <row r="125">
          <cell r="X125">
            <v>263642723.19</v>
          </cell>
        </row>
        <row r="149">
          <cell r="X149">
            <v>22295091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R70"/>
  <sheetViews>
    <sheetView tabSelected="1" workbookViewId="0">
      <selection activeCell="B4" sqref="B4"/>
    </sheetView>
  </sheetViews>
  <sheetFormatPr defaultRowHeight="15"/>
  <cols>
    <col min="1" max="1" width="5" style="1" customWidth="1"/>
    <col min="2" max="2" width="61" style="2" customWidth="1"/>
    <col min="3" max="3" width="17.140625" style="2" customWidth="1"/>
    <col min="4" max="4" width="17.7109375" style="2" customWidth="1"/>
    <col min="5" max="5" width="20.28515625" style="2" customWidth="1"/>
    <col min="6" max="1006" width="9.140625" style="2"/>
  </cols>
  <sheetData>
    <row r="1" spans="1:5" ht="13.5" customHeight="1">
      <c r="A1"/>
      <c r="B1"/>
      <c r="C1"/>
      <c r="D1" s="2" t="s">
        <v>76</v>
      </c>
      <c r="E1"/>
    </row>
    <row r="2" spans="1:5" ht="15" customHeight="1">
      <c r="A2"/>
      <c r="B2"/>
      <c r="C2"/>
      <c r="D2" s="2" t="s">
        <v>1</v>
      </c>
      <c r="E2"/>
    </row>
    <row r="3" spans="1:5" ht="15" customHeight="1">
      <c r="A3"/>
      <c r="B3"/>
      <c r="C3"/>
      <c r="D3" s="2" t="s">
        <v>2</v>
      </c>
      <c r="E3"/>
    </row>
    <row r="4" spans="1:5" ht="12" customHeight="1">
      <c r="A4"/>
      <c r="B4"/>
      <c r="C4"/>
      <c r="D4" s="2" t="s">
        <v>77</v>
      </c>
      <c r="E4"/>
    </row>
    <row r="5" spans="1:5" ht="12" customHeight="1">
      <c r="A5"/>
      <c r="B5"/>
      <c r="C5"/>
      <c r="D5"/>
      <c r="E5"/>
    </row>
    <row r="6" spans="1:5" ht="52.5" customHeight="1">
      <c r="A6" s="41" t="s">
        <v>4</v>
      </c>
      <c r="B6" s="41"/>
      <c r="C6" s="41"/>
      <c r="D6" s="41"/>
      <c r="E6" s="41"/>
    </row>
    <row r="7" spans="1:5" ht="11.25" customHeight="1">
      <c r="A7" s="42"/>
      <c r="B7" s="42"/>
      <c r="C7"/>
      <c r="D7"/>
      <c r="E7"/>
    </row>
    <row r="8" spans="1:5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</row>
    <row r="9" spans="1:5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</row>
    <row r="10" spans="1:5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</row>
    <row r="11" spans="1:5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</row>
    <row r="12" spans="1:5" ht="57" customHeight="1">
      <c r="A12" s="6">
        <v>3</v>
      </c>
      <c r="B12" s="7" t="s">
        <v>13</v>
      </c>
      <c r="C12" s="9">
        <v>4451793.63</v>
      </c>
      <c r="D12" s="8">
        <v>0</v>
      </c>
      <c r="E12" s="8">
        <v>0</v>
      </c>
    </row>
    <row r="13" spans="1:5" ht="38.25" customHeight="1">
      <c r="A13" s="6">
        <v>4</v>
      </c>
      <c r="B13" s="11" t="s">
        <v>14</v>
      </c>
      <c r="C13" s="9">
        <v>246066579</v>
      </c>
      <c r="D13" s="8">
        <v>234951200</v>
      </c>
      <c r="E13" s="8">
        <v>231932400</v>
      </c>
    </row>
    <row r="14" spans="1:5" ht="95.25" customHeight="1">
      <c r="A14" s="6">
        <v>5</v>
      </c>
      <c r="B14" s="11" t="s">
        <v>15</v>
      </c>
      <c r="C14" s="8">
        <v>6276100</v>
      </c>
      <c r="D14" s="8">
        <v>6276100</v>
      </c>
      <c r="E14" s="8">
        <v>6276100</v>
      </c>
    </row>
    <row r="15" spans="1:5" ht="57.75" customHeight="1">
      <c r="A15" s="6">
        <v>6</v>
      </c>
      <c r="B15" s="11" t="s">
        <v>16</v>
      </c>
      <c r="C15" s="8">
        <v>8545908</v>
      </c>
      <c r="D15" s="8">
        <v>2263040</v>
      </c>
      <c r="E15" s="8">
        <v>4455360</v>
      </c>
    </row>
    <row r="16" spans="1:5" ht="57.75" customHeight="1">
      <c r="A16" s="6">
        <v>7</v>
      </c>
      <c r="B16" s="11" t="s">
        <v>17</v>
      </c>
      <c r="C16" s="8">
        <v>829800</v>
      </c>
      <c r="D16" s="8">
        <v>829800</v>
      </c>
      <c r="E16" s="8">
        <v>829800</v>
      </c>
    </row>
    <row r="17" spans="1:5" ht="41.25" customHeight="1">
      <c r="A17" s="6">
        <v>8</v>
      </c>
      <c r="B17" s="11" t="s">
        <v>18</v>
      </c>
      <c r="C17" s="8">
        <v>1731800</v>
      </c>
      <c r="D17" s="8">
        <v>1731800</v>
      </c>
      <c r="E17" s="8">
        <v>1731800</v>
      </c>
    </row>
    <row r="18" spans="1:5" ht="27.75" customHeight="1">
      <c r="A18" s="6">
        <v>9</v>
      </c>
      <c r="B18" s="11" t="s">
        <v>19</v>
      </c>
      <c r="C18" s="8">
        <v>2742000</v>
      </c>
      <c r="D18" s="8">
        <v>2839300</v>
      </c>
      <c r="E18" s="8">
        <v>2839300</v>
      </c>
    </row>
    <row r="19" spans="1:5" ht="61.5" customHeight="1">
      <c r="A19" s="6">
        <v>10</v>
      </c>
      <c r="B19" s="11" t="s">
        <v>20</v>
      </c>
      <c r="C19" s="8">
        <v>341100</v>
      </c>
      <c r="D19" s="8">
        <v>341100</v>
      </c>
      <c r="E19" s="8">
        <v>341100</v>
      </c>
    </row>
    <row r="20" spans="1:5" ht="27" customHeight="1">
      <c r="A20" s="6">
        <v>11</v>
      </c>
      <c r="B20" s="11" t="s">
        <v>21</v>
      </c>
      <c r="C20" s="8">
        <v>2400</v>
      </c>
      <c r="D20" s="8">
        <v>2400</v>
      </c>
      <c r="E20" s="8">
        <v>2400</v>
      </c>
    </row>
    <row r="21" spans="1:5" ht="73.5" customHeight="1">
      <c r="A21" s="13">
        <v>12</v>
      </c>
      <c r="B21" s="11" t="s">
        <v>22</v>
      </c>
      <c r="C21" s="8">
        <v>23000</v>
      </c>
      <c r="D21" s="8">
        <v>23000</v>
      </c>
      <c r="E21" s="8">
        <v>23000</v>
      </c>
    </row>
    <row r="22" spans="1:5" ht="38.25" customHeight="1">
      <c r="A22" s="13">
        <v>13</v>
      </c>
      <c r="B22" s="11" t="s">
        <v>23</v>
      </c>
      <c r="C22" s="8">
        <v>125100</v>
      </c>
      <c r="D22" s="8">
        <v>125100</v>
      </c>
      <c r="E22" s="8">
        <v>125100</v>
      </c>
    </row>
    <row r="23" spans="1:5" ht="45.75" customHeight="1">
      <c r="A23" s="13">
        <v>14</v>
      </c>
      <c r="B23" s="14" t="s">
        <v>24</v>
      </c>
      <c r="C23" s="8">
        <v>101000</v>
      </c>
      <c r="D23" s="8">
        <v>101000</v>
      </c>
      <c r="E23" s="8">
        <v>101000</v>
      </c>
    </row>
    <row r="24" spans="1:5" ht="68.25" customHeight="1">
      <c r="A24" s="13">
        <v>15</v>
      </c>
      <c r="B24" s="14" t="s">
        <v>25</v>
      </c>
      <c r="C24" s="8">
        <v>120200</v>
      </c>
      <c r="D24" s="8">
        <v>240300</v>
      </c>
      <c r="E24" s="8">
        <v>240300</v>
      </c>
    </row>
    <row r="25" spans="1:5" ht="48.75" customHeight="1">
      <c r="A25" s="13">
        <v>16</v>
      </c>
      <c r="B25" s="7" t="s">
        <v>26</v>
      </c>
      <c r="C25" s="8">
        <v>8300</v>
      </c>
      <c r="D25" s="8">
        <v>2720</v>
      </c>
      <c r="E25" s="8">
        <v>0</v>
      </c>
    </row>
    <row r="26" spans="1:5" ht="64.5" customHeight="1">
      <c r="A26" s="13">
        <v>17</v>
      </c>
      <c r="B26" s="15" t="s">
        <v>27</v>
      </c>
      <c r="C26" s="8">
        <v>780</v>
      </c>
      <c r="D26" s="8">
        <v>260</v>
      </c>
      <c r="E26" s="8">
        <v>0</v>
      </c>
    </row>
    <row r="27" spans="1:5" ht="50.25" customHeight="1">
      <c r="A27" s="13">
        <v>18</v>
      </c>
      <c r="B27" s="7" t="s">
        <v>28</v>
      </c>
      <c r="C27" s="8">
        <v>148192.43</v>
      </c>
      <c r="D27" s="8">
        <v>211199.44</v>
      </c>
      <c r="E27" s="8">
        <v>218000.19</v>
      </c>
    </row>
    <row r="28" spans="1:5" ht="89.25" customHeight="1">
      <c r="A28" s="13">
        <v>19</v>
      </c>
      <c r="B28" s="15" t="s">
        <v>29</v>
      </c>
      <c r="C28" s="8">
        <v>11114274.6</v>
      </c>
      <c r="D28" s="8">
        <v>12824163</v>
      </c>
      <c r="E28" s="8">
        <v>12824163</v>
      </c>
    </row>
    <row r="29" spans="1:5" ht="59.25" customHeight="1">
      <c r="A29" s="13">
        <v>20</v>
      </c>
      <c r="B29" s="15" t="s">
        <v>30</v>
      </c>
      <c r="C29" s="8">
        <v>4500</v>
      </c>
      <c r="D29" s="8">
        <v>3300</v>
      </c>
      <c r="E29" s="8">
        <v>27000</v>
      </c>
    </row>
    <row r="30" spans="1:5" ht="38.25" customHeight="1">
      <c r="A30" s="13">
        <v>21</v>
      </c>
      <c r="B30" s="15" t="s">
        <v>31</v>
      </c>
      <c r="C30" s="8">
        <v>1152800</v>
      </c>
      <c r="D30" s="8">
        <v>1268100</v>
      </c>
      <c r="E30" s="8">
        <v>1395000</v>
      </c>
    </row>
    <row r="31" spans="1:5" ht="57.75" customHeight="1">
      <c r="A31" s="13">
        <v>22</v>
      </c>
      <c r="B31" s="15" t="s">
        <v>32</v>
      </c>
      <c r="C31" s="8">
        <v>104400</v>
      </c>
      <c r="D31" s="8">
        <v>104400</v>
      </c>
      <c r="E31" s="8">
        <v>104400</v>
      </c>
    </row>
    <row r="32" spans="1:5" ht="75" customHeight="1">
      <c r="A32" s="13">
        <v>23</v>
      </c>
      <c r="B32" s="15" t="s">
        <v>33</v>
      </c>
      <c r="C32" s="8">
        <v>9400</v>
      </c>
      <c r="D32" s="8">
        <v>9400</v>
      </c>
      <c r="E32" s="8">
        <v>9400</v>
      </c>
    </row>
    <row r="33" spans="1:5" ht="75" customHeight="1">
      <c r="A33" s="13">
        <v>24</v>
      </c>
      <c r="B33" s="11" t="s">
        <v>34</v>
      </c>
      <c r="C33" s="8">
        <v>167100</v>
      </c>
      <c r="D33" s="8">
        <v>167100</v>
      </c>
      <c r="E33" s="8">
        <v>167100</v>
      </c>
    </row>
    <row r="34" spans="1:5" ht="75" customHeight="1">
      <c r="A34" s="13">
        <v>25</v>
      </c>
      <c r="B34" s="15" t="s">
        <v>35</v>
      </c>
      <c r="C34" s="8">
        <v>44286293.18</v>
      </c>
      <c r="D34" s="8">
        <v>37351405.219999999</v>
      </c>
      <c r="E34" s="8">
        <v>36589100</v>
      </c>
    </row>
    <row r="35" spans="1:5" ht="48.75" customHeight="1">
      <c r="A35" s="13">
        <v>26</v>
      </c>
      <c r="B35" s="11" t="s">
        <v>36</v>
      </c>
      <c r="C35" s="8">
        <v>12010066.949999999</v>
      </c>
      <c r="D35" s="8">
        <v>9367700</v>
      </c>
      <c r="E35" s="8">
        <v>8855874.0399999991</v>
      </c>
    </row>
    <row r="36" spans="1:5" ht="39" customHeight="1">
      <c r="A36" s="13">
        <v>27</v>
      </c>
      <c r="B36" s="15" t="s">
        <v>37</v>
      </c>
      <c r="C36" s="8">
        <v>84100</v>
      </c>
      <c r="D36" s="8">
        <v>84100</v>
      </c>
      <c r="E36" s="8">
        <v>84100</v>
      </c>
    </row>
    <row r="37" spans="1:5" ht="57.75" customHeight="1">
      <c r="A37" s="13">
        <v>28</v>
      </c>
      <c r="B37" s="15" t="s">
        <v>38</v>
      </c>
      <c r="C37" s="8">
        <v>0</v>
      </c>
      <c r="D37" s="8">
        <v>0</v>
      </c>
      <c r="E37" s="8">
        <v>0</v>
      </c>
    </row>
    <row r="38" spans="1:5" ht="57.75" customHeight="1">
      <c r="A38" s="13">
        <v>29</v>
      </c>
      <c r="B38" s="15" t="s">
        <v>39</v>
      </c>
      <c r="C38" s="8">
        <v>1184334.48</v>
      </c>
      <c r="D38" s="8">
        <v>6932293.0700000003</v>
      </c>
      <c r="E38" s="8">
        <v>6747416.96</v>
      </c>
    </row>
    <row r="39" spans="1:5" ht="45.75" customHeight="1">
      <c r="A39" s="13">
        <v>30</v>
      </c>
      <c r="B39" s="15" t="s">
        <v>40</v>
      </c>
      <c r="C39" s="8">
        <v>4521261.42</v>
      </c>
      <c r="D39" s="8">
        <v>4931153.47</v>
      </c>
      <c r="E39" s="8">
        <v>5166811.8600000003</v>
      </c>
    </row>
    <row r="40" spans="1:5" ht="36" customHeight="1">
      <c r="A40" s="13">
        <v>31</v>
      </c>
      <c r="B40" s="15" t="s">
        <v>41</v>
      </c>
      <c r="C40" s="8">
        <v>15257000</v>
      </c>
      <c r="D40" s="8">
        <v>17757000</v>
      </c>
      <c r="E40" s="8">
        <v>16507000</v>
      </c>
    </row>
    <row r="41" spans="1:5" ht="33.75" customHeight="1">
      <c r="A41" s="13">
        <v>32</v>
      </c>
      <c r="B41" s="15" t="s">
        <v>42</v>
      </c>
      <c r="C41" s="8">
        <v>1497319.2</v>
      </c>
      <c r="D41" s="8">
        <v>0</v>
      </c>
      <c r="E41" s="8">
        <v>0</v>
      </c>
    </row>
    <row r="42" spans="1:5" ht="41.25" customHeight="1">
      <c r="A42" s="13">
        <v>33</v>
      </c>
      <c r="B42" s="15" t="s">
        <v>43</v>
      </c>
      <c r="C42" s="8">
        <v>2452205</v>
      </c>
      <c r="D42" s="8">
        <v>0</v>
      </c>
      <c r="E42" s="8">
        <v>0</v>
      </c>
    </row>
    <row r="43" spans="1:5" ht="25.5" customHeight="1">
      <c r="A43" s="13">
        <v>34</v>
      </c>
      <c r="B43" s="15" t="s">
        <v>44</v>
      </c>
      <c r="C43" s="8">
        <v>3438173</v>
      </c>
      <c r="D43" s="20">
        <v>5834399</v>
      </c>
      <c r="E43" s="20">
        <v>10347743</v>
      </c>
    </row>
    <row r="44" spans="1:5" ht="59.25" customHeight="1">
      <c r="A44" s="13">
        <v>35</v>
      </c>
      <c r="B44" s="21" t="s">
        <v>45</v>
      </c>
      <c r="C44" s="8">
        <v>48374779.759999998</v>
      </c>
      <c r="D44" s="8">
        <v>0</v>
      </c>
      <c r="E44" s="8">
        <v>0</v>
      </c>
    </row>
    <row r="45" spans="1:5" ht="33.75" customHeight="1">
      <c r="A45" s="13">
        <v>36</v>
      </c>
      <c r="B45" s="21" t="s">
        <v>46</v>
      </c>
      <c r="C45" s="8">
        <v>8333</v>
      </c>
      <c r="D45" s="8">
        <v>0</v>
      </c>
      <c r="E45" s="8">
        <v>0</v>
      </c>
    </row>
    <row r="46" spans="1:5" ht="42" customHeight="1">
      <c r="A46" s="13">
        <v>37</v>
      </c>
      <c r="B46" s="15" t="s">
        <v>47</v>
      </c>
      <c r="C46" s="8">
        <v>1543159</v>
      </c>
      <c r="D46" s="8">
        <v>0</v>
      </c>
      <c r="E46" s="8">
        <v>0</v>
      </c>
    </row>
    <row r="47" spans="1:5" ht="51.75" customHeight="1">
      <c r="A47" s="13">
        <v>38</v>
      </c>
      <c r="B47" s="15" t="s">
        <v>48</v>
      </c>
      <c r="C47" s="8">
        <v>0</v>
      </c>
      <c r="D47" s="8">
        <v>6675915.3399999999</v>
      </c>
      <c r="E47" s="8">
        <v>681120.26</v>
      </c>
    </row>
    <row r="48" spans="1:5" ht="51.75" customHeight="1">
      <c r="A48" s="13">
        <v>39</v>
      </c>
      <c r="B48" s="22" t="s">
        <v>49</v>
      </c>
      <c r="C48" s="8">
        <v>0</v>
      </c>
      <c r="D48" s="8">
        <v>2975000</v>
      </c>
      <c r="E48" s="8">
        <v>0</v>
      </c>
    </row>
    <row r="49" spans="1:5" ht="49.5" customHeight="1">
      <c r="A49" s="13">
        <v>40</v>
      </c>
      <c r="B49" s="15" t="s">
        <v>50</v>
      </c>
      <c r="C49" s="8">
        <v>16575859.18</v>
      </c>
      <c r="D49" s="8">
        <v>20118449.82</v>
      </c>
      <c r="E49" s="8">
        <v>0</v>
      </c>
    </row>
    <row r="50" spans="1:5" ht="49.5" customHeight="1">
      <c r="A50" s="13">
        <v>41</v>
      </c>
      <c r="B50" s="15" t="s">
        <v>51</v>
      </c>
      <c r="C50" s="8">
        <v>829737</v>
      </c>
      <c r="D50" s="8">
        <v>1512665.4</v>
      </c>
      <c r="E50" s="8">
        <v>0</v>
      </c>
    </row>
    <row r="51" spans="1:5" ht="36.75" customHeight="1">
      <c r="A51" s="13">
        <v>42</v>
      </c>
      <c r="B51" s="15" t="s">
        <v>52</v>
      </c>
      <c r="C51" s="8">
        <v>12667492</v>
      </c>
      <c r="D51" s="8">
        <v>7508860</v>
      </c>
      <c r="E51" s="8">
        <v>3835291</v>
      </c>
    </row>
    <row r="52" spans="1:5" ht="49.5" customHeight="1">
      <c r="A52" s="13">
        <v>43</v>
      </c>
      <c r="B52" s="15" t="s">
        <v>53</v>
      </c>
      <c r="C52" s="8">
        <v>665853</v>
      </c>
      <c r="D52" s="8">
        <v>0</v>
      </c>
      <c r="E52" s="8">
        <v>0</v>
      </c>
    </row>
    <row r="53" spans="1:5" ht="36.75" customHeight="1">
      <c r="A53" s="13">
        <v>44</v>
      </c>
      <c r="B53" s="15" t="s">
        <v>54</v>
      </c>
      <c r="C53" s="8">
        <v>360554.1</v>
      </c>
      <c r="D53" s="8">
        <v>0</v>
      </c>
      <c r="E53" s="8">
        <v>0</v>
      </c>
    </row>
    <row r="54" spans="1:5" ht="57.75" customHeight="1">
      <c r="A54" s="13">
        <v>45</v>
      </c>
      <c r="B54" s="15" t="s">
        <v>55</v>
      </c>
      <c r="C54" s="8">
        <v>260000</v>
      </c>
      <c r="D54" s="8">
        <v>0</v>
      </c>
      <c r="E54" s="8">
        <v>0</v>
      </c>
    </row>
    <row r="55" spans="1:5" ht="37.5" customHeight="1">
      <c r="A55" s="13">
        <v>46</v>
      </c>
      <c r="B55" s="21" t="s">
        <v>56</v>
      </c>
      <c r="C55" s="8">
        <v>800000</v>
      </c>
      <c r="D55" s="8">
        <v>0</v>
      </c>
      <c r="E55" s="8">
        <v>0</v>
      </c>
    </row>
    <row r="56" spans="1:5" ht="72.75" customHeight="1">
      <c r="A56" s="13">
        <v>47</v>
      </c>
      <c r="B56" s="15" t="s">
        <v>57</v>
      </c>
      <c r="C56" s="8">
        <v>1642430.77</v>
      </c>
      <c r="D56" s="8">
        <v>0</v>
      </c>
      <c r="E56" s="8">
        <v>0</v>
      </c>
    </row>
    <row r="57" spans="1:5" ht="54.75" customHeight="1">
      <c r="A57" s="13">
        <v>48</v>
      </c>
      <c r="B57" s="21" t="s">
        <v>58</v>
      </c>
      <c r="C57" s="8">
        <v>7200000</v>
      </c>
      <c r="D57" s="8">
        <v>0</v>
      </c>
      <c r="E57" s="8">
        <v>0</v>
      </c>
    </row>
    <row r="58" spans="1:5" ht="36.75" customHeight="1">
      <c r="A58" s="13">
        <v>49</v>
      </c>
      <c r="B58" s="21" t="s">
        <v>59</v>
      </c>
      <c r="C58" s="8">
        <v>115000</v>
      </c>
      <c r="D58" s="8"/>
      <c r="E58" s="8"/>
    </row>
    <row r="59" spans="1:5" ht="63" customHeight="1">
      <c r="A59" s="13">
        <v>50</v>
      </c>
      <c r="B59" s="21" t="s">
        <v>60</v>
      </c>
      <c r="C59" s="9">
        <v>5710600</v>
      </c>
      <c r="D59" s="23">
        <v>18459800</v>
      </c>
      <c r="E59" s="23">
        <v>18459800</v>
      </c>
    </row>
    <row r="60" spans="1:5" ht="58.5" customHeight="1">
      <c r="A60" s="13">
        <v>51</v>
      </c>
      <c r="B60" s="24" t="s">
        <v>61</v>
      </c>
      <c r="C60" s="8">
        <v>3603000</v>
      </c>
      <c r="D60" s="25"/>
      <c r="E60" s="25"/>
    </row>
    <row r="61" spans="1:5" ht="43.5" customHeight="1">
      <c r="A61" s="13">
        <v>52</v>
      </c>
      <c r="B61" s="24" t="s">
        <v>62</v>
      </c>
      <c r="C61" s="8">
        <v>4777125.87</v>
      </c>
      <c r="D61" s="25"/>
      <c r="E61" s="25"/>
    </row>
    <row r="62" spans="1:5" ht="36" customHeight="1">
      <c r="A62" s="13">
        <v>53</v>
      </c>
      <c r="B62" s="26" t="s">
        <v>63</v>
      </c>
      <c r="C62" s="8">
        <v>52000</v>
      </c>
      <c r="D62" s="25"/>
      <c r="E62" s="25"/>
    </row>
    <row r="63" spans="1:5" ht="46.5" customHeight="1">
      <c r="A63" s="13">
        <v>54</v>
      </c>
      <c r="B63" s="24" t="s">
        <v>64</v>
      </c>
      <c r="C63" s="8">
        <v>681300</v>
      </c>
      <c r="D63" s="25"/>
      <c r="E63" s="25"/>
    </row>
    <row r="64" spans="1:5" ht="54.75" customHeight="1">
      <c r="A64" s="13">
        <v>55</v>
      </c>
      <c r="B64" s="24" t="s">
        <v>65</v>
      </c>
      <c r="C64" s="8">
        <v>693116.54</v>
      </c>
      <c r="D64" s="25"/>
      <c r="E64" s="25"/>
    </row>
    <row r="65" spans="1:5" ht="46.5" customHeight="1">
      <c r="A65" s="13">
        <v>56</v>
      </c>
      <c r="B65" s="26" t="s">
        <v>66</v>
      </c>
      <c r="C65" s="27">
        <v>9998652.8800000008</v>
      </c>
      <c r="D65" s="25"/>
      <c r="E65" s="25"/>
    </row>
    <row r="66" spans="1:5" ht="39.75" customHeight="1">
      <c r="A66" s="13">
        <v>57</v>
      </c>
      <c r="B66" s="26" t="s">
        <v>67</v>
      </c>
      <c r="C66" s="27">
        <v>5000</v>
      </c>
      <c r="D66" s="25"/>
      <c r="E66" s="25"/>
    </row>
    <row r="67" spans="1:5" ht="17.25" customHeight="1">
      <c r="A67" s="13"/>
      <c r="B67" s="28" t="s">
        <v>68</v>
      </c>
      <c r="C67" s="29">
        <f>SUM(C9:C66)</f>
        <v>664144673.99000001</v>
      </c>
      <c r="D67" s="29">
        <f>SUM(D9:D62)</f>
        <v>553973723.75999999</v>
      </c>
      <c r="E67" s="29">
        <f>SUM(E9:E59)</f>
        <v>528163880.31</v>
      </c>
    </row>
    <row r="68" spans="1:5">
      <c r="C68"/>
    </row>
    <row r="69" spans="1:5">
      <c r="C69"/>
    </row>
    <row r="70" spans="1:5">
      <c r="C70" s="19"/>
    </row>
  </sheetData>
  <mergeCells count="2">
    <mergeCell ref="A6:E6"/>
    <mergeCell ref="A7:B7"/>
  </mergeCells>
  <pageMargins left="1.1811023622047245" right="0.39370078740157483" top="0.78740157480314965" bottom="0.78740157480314965" header="0.5118110236220472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70"/>
  <sheetViews>
    <sheetView workbookViewId="0">
      <selection activeCell="I13" sqref="I13"/>
    </sheetView>
  </sheetViews>
  <sheetFormatPr defaultRowHeight="15"/>
  <cols>
    <col min="1" max="1" width="3.5703125" style="1"/>
    <col min="2" max="2" width="39.85546875" style="2"/>
    <col min="3" max="3" width="15.7109375" style="2"/>
    <col min="4" max="4" width="16.42578125" style="2"/>
    <col min="5" max="5" width="20.28515625" style="2"/>
    <col min="6" max="6" width="15.28515625" style="2"/>
    <col min="7" max="7" width="16.140625" style="2"/>
    <col min="8" max="8" width="10.85546875" style="2"/>
    <col min="9" max="9" width="11.5703125" style="2"/>
    <col min="10" max="10" width="10.140625" style="2"/>
    <col min="11" max="11" width="9.85546875" style="2"/>
    <col min="12" max="1025" width="7.140625" style="2"/>
  </cols>
  <sheetData>
    <row r="1" spans="1:11" ht="13.5" customHeight="1">
      <c r="A1"/>
      <c r="B1"/>
      <c r="C1"/>
      <c r="D1" s="2" t="s">
        <v>0</v>
      </c>
      <c r="E1"/>
      <c r="F1"/>
      <c r="G1"/>
      <c r="H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H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H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H4"/>
      <c r="I4"/>
      <c r="J4"/>
      <c r="K4"/>
    </row>
    <row r="5" spans="1:11" ht="12" customHeight="1">
      <c r="A5"/>
      <c r="B5"/>
      <c r="C5"/>
      <c r="D5"/>
      <c r="E5"/>
      <c r="F5"/>
      <c r="G5"/>
      <c r="H5"/>
      <c r="I5"/>
      <c r="J5"/>
      <c r="K5"/>
    </row>
    <row r="6" spans="1:11" ht="34.5" customHeight="1">
      <c r="A6" s="41" t="s">
        <v>4</v>
      </c>
      <c r="B6" s="41"/>
      <c r="C6" s="41"/>
      <c r="D6" s="41"/>
      <c r="E6" s="41"/>
      <c r="F6"/>
      <c r="G6"/>
      <c r="H6"/>
      <c r="I6"/>
      <c r="J6"/>
      <c r="K6"/>
    </row>
    <row r="7" spans="1:11" ht="11.25" customHeight="1">
      <c r="A7" s="42"/>
      <c r="B7" s="42"/>
      <c r="C7"/>
      <c r="D7"/>
      <c r="E7"/>
      <c r="F7"/>
      <c r="G7"/>
      <c r="H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H8"/>
      <c r="I8"/>
      <c r="J8"/>
      <c r="K8"/>
    </row>
    <row r="9" spans="1:11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  <c r="F9"/>
      <c r="G9"/>
      <c r="H9"/>
      <c r="I9"/>
      <c r="J9"/>
      <c r="K9"/>
    </row>
    <row r="10" spans="1:11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  <c r="F10"/>
      <c r="G10"/>
      <c r="H10"/>
      <c r="I10"/>
      <c r="J10"/>
      <c r="K10"/>
    </row>
    <row r="11" spans="1:11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  <c r="F11"/>
      <c r="G11"/>
      <c r="H11"/>
      <c r="I11"/>
      <c r="J11"/>
      <c r="K11"/>
    </row>
    <row r="12" spans="1:11" ht="66" customHeight="1">
      <c r="A12" s="6">
        <v>3</v>
      </c>
      <c r="B12" s="7" t="s">
        <v>13</v>
      </c>
      <c r="C12" s="9">
        <v>4451793.63</v>
      </c>
      <c r="D12" s="8">
        <v>0</v>
      </c>
      <c r="E12" s="8">
        <v>0</v>
      </c>
      <c r="F12" s="10">
        <v>844482.11</v>
      </c>
      <c r="G12">
        <f>C12+F12</f>
        <v>5296275.74</v>
      </c>
      <c r="H12" s="2">
        <f>G12+C10</f>
        <v>6818275.7400000002</v>
      </c>
      <c r="I12"/>
      <c r="J12"/>
      <c r="K12"/>
    </row>
    <row r="13" spans="1:11" ht="38.25" customHeight="1">
      <c r="A13" s="6">
        <v>4</v>
      </c>
      <c r="B13" s="11" t="s">
        <v>14</v>
      </c>
      <c r="C13" s="9">
        <v>246066579</v>
      </c>
      <c r="D13" s="8">
        <v>234951200</v>
      </c>
      <c r="E13" s="8">
        <v>231932400</v>
      </c>
      <c r="F13" s="2">
        <v>45000</v>
      </c>
      <c r="G13" s="12">
        <f>C13-F13</f>
        <v>246021579</v>
      </c>
      <c r="H13" s="2">
        <v>-45000</v>
      </c>
      <c r="I13"/>
      <c r="J13"/>
      <c r="K13"/>
    </row>
    <row r="14" spans="1:11" ht="113.25" customHeight="1">
      <c r="A14" s="6">
        <v>5</v>
      </c>
      <c r="B14" s="11" t="s">
        <v>15</v>
      </c>
      <c r="C14" s="8">
        <v>6276100</v>
      </c>
      <c r="D14" s="8">
        <v>6276100</v>
      </c>
      <c r="E14" s="8">
        <v>6276100</v>
      </c>
      <c r="F14"/>
      <c r="G14"/>
      <c r="I14"/>
      <c r="J14"/>
      <c r="K14"/>
    </row>
    <row r="15" spans="1:11" ht="57.75" customHeight="1">
      <c r="A15" s="6">
        <v>6</v>
      </c>
      <c r="B15" s="11" t="s">
        <v>16</v>
      </c>
      <c r="C15" s="8">
        <v>8545908</v>
      </c>
      <c r="D15" s="8">
        <v>2263040</v>
      </c>
      <c r="E15" s="8">
        <v>4455360</v>
      </c>
      <c r="F15"/>
      <c r="G15"/>
      <c r="I15"/>
      <c r="J15"/>
      <c r="K15"/>
    </row>
    <row r="16" spans="1:11" ht="57.75" customHeight="1">
      <c r="A16" s="6">
        <v>7</v>
      </c>
      <c r="B16" s="11" t="s">
        <v>17</v>
      </c>
      <c r="C16" s="8">
        <v>829800</v>
      </c>
      <c r="D16" s="8">
        <v>829800</v>
      </c>
      <c r="E16" s="8">
        <v>829800</v>
      </c>
      <c r="F16"/>
      <c r="G16"/>
      <c r="I16"/>
      <c r="J16"/>
      <c r="K16"/>
    </row>
    <row r="17" spans="1:11" ht="41.25" customHeight="1">
      <c r="A17" s="6">
        <v>8</v>
      </c>
      <c r="B17" s="11" t="s">
        <v>18</v>
      </c>
      <c r="C17" s="8">
        <v>1731800</v>
      </c>
      <c r="D17" s="8">
        <v>1731800</v>
      </c>
      <c r="E17" s="8">
        <v>1731800</v>
      </c>
      <c r="F17"/>
      <c r="G17"/>
      <c r="I17"/>
      <c r="J17"/>
      <c r="K17"/>
    </row>
    <row r="18" spans="1:11" ht="27.75" customHeight="1">
      <c r="A18" s="6">
        <v>9</v>
      </c>
      <c r="B18" s="11" t="s">
        <v>19</v>
      </c>
      <c r="C18" s="8">
        <v>2742000</v>
      </c>
      <c r="D18" s="8">
        <v>2839300</v>
      </c>
      <c r="E18" s="8">
        <v>2839300</v>
      </c>
      <c r="F18"/>
      <c r="G18"/>
      <c r="I18"/>
      <c r="J18"/>
      <c r="K18"/>
    </row>
    <row r="19" spans="1:11" ht="61.5" customHeight="1">
      <c r="A19" s="6">
        <v>10</v>
      </c>
      <c r="B19" s="11" t="s">
        <v>20</v>
      </c>
      <c r="C19" s="8">
        <v>341100</v>
      </c>
      <c r="D19" s="8">
        <v>341100</v>
      </c>
      <c r="E19" s="8">
        <v>341100</v>
      </c>
      <c r="F19"/>
      <c r="G19"/>
      <c r="I19"/>
      <c r="J19"/>
      <c r="K19"/>
    </row>
    <row r="20" spans="1:11" ht="27" customHeight="1">
      <c r="A20" s="6">
        <v>11</v>
      </c>
      <c r="B20" s="11" t="s">
        <v>21</v>
      </c>
      <c r="C20" s="8">
        <v>2400</v>
      </c>
      <c r="D20" s="8">
        <v>2400</v>
      </c>
      <c r="E20" s="8">
        <v>2400</v>
      </c>
      <c r="F20"/>
      <c r="G20"/>
      <c r="I20"/>
      <c r="J20"/>
      <c r="K20"/>
    </row>
    <row r="21" spans="1:11" ht="73.5" customHeight="1">
      <c r="A21" s="13">
        <v>12</v>
      </c>
      <c r="B21" s="11" t="s">
        <v>22</v>
      </c>
      <c r="C21" s="8">
        <v>23000</v>
      </c>
      <c r="D21" s="8">
        <v>23000</v>
      </c>
      <c r="E21" s="8">
        <v>23000</v>
      </c>
      <c r="F21"/>
      <c r="G21"/>
      <c r="I21"/>
      <c r="J21"/>
      <c r="K21"/>
    </row>
    <row r="22" spans="1:11" ht="38.25" customHeight="1">
      <c r="A22" s="13">
        <v>13</v>
      </c>
      <c r="B22" s="11" t="s">
        <v>23</v>
      </c>
      <c r="C22" s="8">
        <v>125100</v>
      </c>
      <c r="D22" s="8">
        <v>125100</v>
      </c>
      <c r="E22" s="8">
        <v>125100</v>
      </c>
      <c r="F22"/>
      <c r="G22"/>
      <c r="I22"/>
      <c r="J22"/>
      <c r="K22"/>
    </row>
    <row r="23" spans="1:11" ht="45.75" customHeight="1">
      <c r="A23" s="13">
        <v>14</v>
      </c>
      <c r="B23" s="14" t="s">
        <v>24</v>
      </c>
      <c r="C23" s="8">
        <v>101000</v>
      </c>
      <c r="D23" s="8">
        <v>101000</v>
      </c>
      <c r="E23" s="8">
        <v>101000</v>
      </c>
      <c r="F23"/>
      <c r="G23" s="12"/>
      <c r="I23"/>
      <c r="J23"/>
      <c r="K23"/>
    </row>
    <row r="24" spans="1:11" ht="68.25" customHeight="1">
      <c r="A24" s="13">
        <v>15</v>
      </c>
      <c r="B24" s="14" t="s">
        <v>25</v>
      </c>
      <c r="C24" s="8">
        <v>120200</v>
      </c>
      <c r="D24" s="8">
        <v>240300</v>
      </c>
      <c r="E24" s="8">
        <v>240300</v>
      </c>
      <c r="F24"/>
      <c r="G24"/>
      <c r="I24"/>
      <c r="J24"/>
      <c r="K24"/>
    </row>
    <row r="25" spans="1:11" ht="48.75" customHeight="1">
      <c r="A25" s="13">
        <v>16</v>
      </c>
      <c r="B25" s="7" t="s">
        <v>26</v>
      </c>
      <c r="C25" s="8">
        <v>8300</v>
      </c>
      <c r="D25" s="8">
        <v>2720</v>
      </c>
      <c r="E25" s="8">
        <v>0</v>
      </c>
      <c r="F25"/>
      <c r="G25"/>
      <c r="I25"/>
      <c r="J25"/>
      <c r="K25"/>
    </row>
    <row r="26" spans="1:11" ht="64.5" customHeight="1">
      <c r="A26" s="13">
        <v>17</v>
      </c>
      <c r="B26" s="15" t="s">
        <v>27</v>
      </c>
      <c r="C26" s="8">
        <v>780</v>
      </c>
      <c r="D26" s="8">
        <v>260</v>
      </c>
      <c r="E26" s="8">
        <v>0</v>
      </c>
      <c r="F26"/>
      <c r="G26"/>
      <c r="I26"/>
      <c r="J26"/>
      <c r="K26"/>
    </row>
    <row r="27" spans="1:11" ht="50.25" customHeight="1">
      <c r="A27" s="13">
        <v>18</v>
      </c>
      <c r="B27" s="7" t="s">
        <v>28</v>
      </c>
      <c r="C27" s="8">
        <v>148192.43</v>
      </c>
      <c r="D27" s="8">
        <v>211199.44</v>
      </c>
      <c r="E27" s="8">
        <v>218000.19</v>
      </c>
      <c r="F27"/>
      <c r="G27"/>
      <c r="I27"/>
      <c r="J27"/>
      <c r="K27"/>
    </row>
    <row r="28" spans="1:11" ht="89.25" customHeight="1">
      <c r="A28" s="13">
        <v>19</v>
      </c>
      <c r="B28" s="15" t="s">
        <v>29</v>
      </c>
      <c r="C28" s="8">
        <v>11114274.6</v>
      </c>
      <c r="D28" s="8">
        <v>12824163</v>
      </c>
      <c r="E28" s="8">
        <v>12824163</v>
      </c>
      <c r="F28"/>
      <c r="G28"/>
      <c r="I28"/>
      <c r="J28"/>
      <c r="K28"/>
    </row>
    <row r="29" spans="1:11" ht="59.25" customHeight="1">
      <c r="A29" s="13">
        <v>20</v>
      </c>
      <c r="B29" s="15" t="s">
        <v>30</v>
      </c>
      <c r="C29" s="8">
        <v>4500</v>
      </c>
      <c r="D29" s="8">
        <v>3300</v>
      </c>
      <c r="E29" s="8">
        <v>27000</v>
      </c>
      <c r="F29"/>
      <c r="G29"/>
      <c r="I29"/>
      <c r="J29"/>
      <c r="K29"/>
    </row>
    <row r="30" spans="1:11" ht="50.25" customHeight="1">
      <c r="A30" s="13">
        <v>21</v>
      </c>
      <c r="B30" s="15" t="s">
        <v>31</v>
      </c>
      <c r="C30" s="8">
        <v>1152800</v>
      </c>
      <c r="D30" s="8">
        <v>1268100</v>
      </c>
      <c r="E30" s="8">
        <v>1395000</v>
      </c>
      <c r="F30"/>
      <c r="G30"/>
      <c r="I30"/>
      <c r="J30"/>
      <c r="K30"/>
    </row>
    <row r="31" spans="1:11" ht="57.75" customHeight="1">
      <c r="A31" s="13">
        <v>22</v>
      </c>
      <c r="B31" s="15" t="s">
        <v>32</v>
      </c>
      <c r="C31" s="8">
        <v>104400</v>
      </c>
      <c r="D31" s="8">
        <v>104400</v>
      </c>
      <c r="E31" s="8">
        <v>104400</v>
      </c>
      <c r="F31"/>
      <c r="G31"/>
      <c r="I31"/>
      <c r="J31"/>
      <c r="K31"/>
    </row>
    <row r="32" spans="1:11" ht="75" customHeight="1">
      <c r="A32" s="13">
        <v>23</v>
      </c>
      <c r="B32" s="15" t="s">
        <v>33</v>
      </c>
      <c r="C32" s="8">
        <v>9400</v>
      </c>
      <c r="D32" s="8">
        <v>9400</v>
      </c>
      <c r="E32" s="8">
        <v>9400</v>
      </c>
      <c r="F32"/>
      <c r="G32"/>
      <c r="I32"/>
      <c r="J32"/>
      <c r="K32"/>
    </row>
    <row r="33" spans="1:11" ht="75" customHeight="1">
      <c r="A33" s="13">
        <v>24</v>
      </c>
      <c r="B33" s="11" t="s">
        <v>34</v>
      </c>
      <c r="C33" s="8">
        <v>167100</v>
      </c>
      <c r="D33" s="8">
        <v>167100</v>
      </c>
      <c r="E33" s="8">
        <v>167100</v>
      </c>
      <c r="F33"/>
      <c r="G33"/>
      <c r="I33"/>
      <c r="J33"/>
      <c r="K33"/>
    </row>
    <row r="34" spans="1:11" ht="75" customHeight="1">
      <c r="A34" s="13">
        <v>25</v>
      </c>
      <c r="B34" s="15" t="s">
        <v>35</v>
      </c>
      <c r="C34" s="8">
        <v>44286293.18</v>
      </c>
      <c r="D34" s="8">
        <v>37351405.219999999</v>
      </c>
      <c r="E34" s="8">
        <v>36589100</v>
      </c>
      <c r="F34"/>
      <c r="G34"/>
      <c r="I34"/>
      <c r="J34"/>
      <c r="K34" s="16"/>
    </row>
    <row r="35" spans="1:11" ht="75" customHeight="1">
      <c r="A35" s="13">
        <v>26</v>
      </c>
      <c r="B35" s="11" t="s">
        <v>36</v>
      </c>
      <c r="C35" s="8">
        <v>12010066.949999999</v>
      </c>
      <c r="D35" s="8">
        <v>9367700</v>
      </c>
      <c r="E35" s="8">
        <v>8855874.0399999991</v>
      </c>
      <c r="F35"/>
      <c r="G35"/>
      <c r="I35" s="17"/>
      <c r="J35" s="17"/>
      <c r="K35" s="18"/>
    </row>
    <row r="36" spans="1:11" ht="50.25" customHeight="1">
      <c r="A36" s="13">
        <v>27</v>
      </c>
      <c r="B36" s="15" t="s">
        <v>37</v>
      </c>
      <c r="C36" s="8">
        <v>84100</v>
      </c>
      <c r="D36" s="8">
        <v>84100</v>
      </c>
      <c r="E36" s="8">
        <v>84100</v>
      </c>
      <c r="F36"/>
      <c r="G36"/>
      <c r="J36"/>
    </row>
    <row r="37" spans="1:11" ht="57.75" customHeight="1">
      <c r="A37" s="13">
        <v>28</v>
      </c>
      <c r="B37" s="15" t="s">
        <v>38</v>
      </c>
      <c r="C37" s="8">
        <v>0</v>
      </c>
      <c r="D37" s="8">
        <v>0</v>
      </c>
      <c r="E37" s="8">
        <v>0</v>
      </c>
      <c r="F37"/>
      <c r="G37"/>
      <c r="J37" s="19"/>
    </row>
    <row r="38" spans="1:11" ht="57.75" customHeight="1">
      <c r="A38" s="13">
        <v>29</v>
      </c>
      <c r="B38" s="15" t="s">
        <v>39</v>
      </c>
      <c r="C38" s="8">
        <v>1184334.48</v>
      </c>
      <c r="D38" s="8">
        <v>6932293.0700000003</v>
      </c>
      <c r="E38" s="8">
        <v>6747416.96</v>
      </c>
      <c r="F38"/>
      <c r="G38"/>
    </row>
    <row r="39" spans="1:11" ht="45.75" customHeight="1">
      <c r="A39" s="13">
        <v>30</v>
      </c>
      <c r="B39" s="15" t="s">
        <v>40</v>
      </c>
      <c r="C39" s="8">
        <v>4521261.42</v>
      </c>
      <c r="D39" s="8">
        <v>4931153.47</v>
      </c>
      <c r="E39" s="8">
        <v>5166811.8600000003</v>
      </c>
      <c r="F39"/>
      <c r="G39"/>
    </row>
    <row r="40" spans="1:11" ht="36" customHeight="1">
      <c r="A40" s="13">
        <v>31</v>
      </c>
      <c r="B40" s="15" t="s">
        <v>41</v>
      </c>
      <c r="C40" s="8">
        <v>15257000</v>
      </c>
      <c r="D40" s="8">
        <v>17757000</v>
      </c>
      <c r="E40" s="8">
        <v>16507000</v>
      </c>
      <c r="F40"/>
      <c r="G40"/>
    </row>
    <row r="41" spans="1:11" ht="33.75" customHeight="1">
      <c r="A41" s="13">
        <v>32</v>
      </c>
      <c r="B41" s="15" t="s">
        <v>42</v>
      </c>
      <c r="C41" s="8">
        <v>1497319.2</v>
      </c>
      <c r="D41" s="8">
        <v>0</v>
      </c>
      <c r="E41" s="8">
        <v>0</v>
      </c>
      <c r="F41"/>
      <c r="G41"/>
    </row>
    <row r="42" spans="1:11" ht="41.25" customHeight="1">
      <c r="A42" s="13">
        <v>33</v>
      </c>
      <c r="B42" s="15" t="s">
        <v>43</v>
      </c>
      <c r="C42" s="8">
        <v>2452205</v>
      </c>
      <c r="D42" s="8">
        <v>0</v>
      </c>
      <c r="E42" s="8">
        <v>0</v>
      </c>
      <c r="F42"/>
      <c r="G42"/>
    </row>
    <row r="43" spans="1:11" ht="25.5" customHeight="1">
      <c r="A43" s="13">
        <v>34</v>
      </c>
      <c r="B43" s="15" t="s">
        <v>44</v>
      </c>
      <c r="C43" s="8">
        <v>3438173</v>
      </c>
      <c r="D43" s="20">
        <v>5834399</v>
      </c>
      <c r="E43" s="20">
        <v>10347743</v>
      </c>
      <c r="F43"/>
      <c r="G43"/>
    </row>
    <row r="44" spans="1:11" ht="59.25" customHeight="1">
      <c r="A44" s="13">
        <v>35</v>
      </c>
      <c r="B44" s="21" t="s">
        <v>45</v>
      </c>
      <c r="C44" s="8">
        <v>48374779.759999998</v>
      </c>
      <c r="D44" s="8">
        <v>0</v>
      </c>
      <c r="E44" s="8">
        <v>0</v>
      </c>
      <c r="F44"/>
      <c r="G44"/>
    </row>
    <row r="45" spans="1:11" ht="33.75" customHeight="1">
      <c r="A45" s="13">
        <v>36</v>
      </c>
      <c r="B45" s="21" t="s">
        <v>46</v>
      </c>
      <c r="C45" s="8">
        <v>8333</v>
      </c>
      <c r="D45" s="8">
        <v>0</v>
      </c>
      <c r="E45" s="8">
        <v>0</v>
      </c>
      <c r="F45"/>
      <c r="G45"/>
    </row>
    <row r="46" spans="1:11" ht="42" customHeight="1">
      <c r="A46" s="13">
        <v>37</v>
      </c>
      <c r="B46" s="15" t="s">
        <v>47</v>
      </c>
      <c r="C46" s="8">
        <v>1543159</v>
      </c>
      <c r="D46" s="8">
        <v>0</v>
      </c>
      <c r="E46" s="8">
        <v>0</v>
      </c>
      <c r="F46"/>
      <c r="G46"/>
    </row>
    <row r="47" spans="1:11" ht="51.75" customHeight="1">
      <c r="A47" s="13">
        <v>38</v>
      </c>
      <c r="B47" s="15" t="s">
        <v>48</v>
      </c>
      <c r="C47" s="8">
        <v>0</v>
      </c>
      <c r="D47" s="8">
        <v>6675915.3399999999</v>
      </c>
      <c r="E47" s="8">
        <v>681120.26</v>
      </c>
      <c r="F47"/>
      <c r="G47"/>
    </row>
    <row r="48" spans="1:11" ht="51.75" customHeight="1">
      <c r="A48" s="13">
        <v>39</v>
      </c>
      <c r="B48" s="22" t="s">
        <v>49</v>
      </c>
      <c r="C48" s="8">
        <v>0</v>
      </c>
      <c r="D48" s="8">
        <v>2975000</v>
      </c>
      <c r="E48" s="8">
        <v>0</v>
      </c>
      <c r="F48"/>
      <c r="G48"/>
    </row>
    <row r="49" spans="1:7" ht="49.5" customHeight="1">
      <c r="A49" s="13">
        <v>40</v>
      </c>
      <c r="B49" s="15" t="s">
        <v>50</v>
      </c>
      <c r="C49" s="8">
        <v>16575859.18</v>
      </c>
      <c r="D49" s="8">
        <v>20118449.82</v>
      </c>
      <c r="E49" s="8">
        <v>0</v>
      </c>
      <c r="F49"/>
      <c r="G49"/>
    </row>
    <row r="50" spans="1:7" ht="49.5" customHeight="1">
      <c r="A50" s="13">
        <v>41</v>
      </c>
      <c r="B50" s="15" t="s">
        <v>51</v>
      </c>
      <c r="C50" s="8">
        <v>829737</v>
      </c>
      <c r="D50" s="8">
        <v>1512665.4</v>
      </c>
      <c r="E50" s="8">
        <v>0</v>
      </c>
      <c r="F50"/>
      <c r="G50"/>
    </row>
    <row r="51" spans="1:7" ht="36.75" customHeight="1">
      <c r="A51" s="13">
        <v>42</v>
      </c>
      <c r="B51" s="15" t="s">
        <v>52</v>
      </c>
      <c r="C51" s="8">
        <v>12667492</v>
      </c>
      <c r="D51" s="8">
        <v>7508860</v>
      </c>
      <c r="E51" s="8">
        <v>3835291</v>
      </c>
      <c r="F51"/>
      <c r="G51"/>
    </row>
    <row r="52" spans="1:7" ht="49.5" customHeight="1">
      <c r="A52" s="13">
        <v>43</v>
      </c>
      <c r="B52" s="15" t="s">
        <v>53</v>
      </c>
      <c r="C52" s="8">
        <v>665853</v>
      </c>
      <c r="D52" s="8">
        <v>0</v>
      </c>
      <c r="E52" s="8">
        <v>0</v>
      </c>
      <c r="F52"/>
      <c r="G52"/>
    </row>
    <row r="53" spans="1:7" ht="48" customHeight="1">
      <c r="A53" s="13">
        <v>44</v>
      </c>
      <c r="B53" s="15" t="s">
        <v>54</v>
      </c>
      <c r="C53" s="8">
        <v>360554.1</v>
      </c>
      <c r="D53" s="8">
        <v>0</v>
      </c>
      <c r="E53" s="8">
        <v>0</v>
      </c>
      <c r="F53"/>
      <c r="G53"/>
    </row>
    <row r="54" spans="1:7" ht="57.75" customHeight="1">
      <c r="A54" s="13">
        <v>45</v>
      </c>
      <c r="B54" s="15" t="s">
        <v>55</v>
      </c>
      <c r="C54" s="8">
        <v>260000</v>
      </c>
      <c r="D54" s="8">
        <v>0</v>
      </c>
      <c r="E54" s="8">
        <v>0</v>
      </c>
      <c r="F54"/>
      <c r="G54"/>
    </row>
    <row r="55" spans="1:7" ht="45" customHeight="1">
      <c r="A55" s="13">
        <v>46</v>
      </c>
      <c r="B55" s="21" t="s">
        <v>56</v>
      </c>
      <c r="C55" s="8">
        <v>800000</v>
      </c>
      <c r="D55" s="8">
        <v>0</v>
      </c>
      <c r="E55" s="8">
        <v>0</v>
      </c>
      <c r="F55"/>
      <c r="G55"/>
    </row>
    <row r="56" spans="1:7" ht="72.75" customHeight="1">
      <c r="A56" s="13">
        <v>47</v>
      </c>
      <c r="B56" s="15" t="s">
        <v>57</v>
      </c>
      <c r="C56" s="8">
        <v>1642430.77</v>
      </c>
      <c r="D56" s="8">
        <v>0</v>
      </c>
      <c r="E56" s="8">
        <v>0</v>
      </c>
      <c r="F56"/>
      <c r="G56"/>
    </row>
    <row r="57" spans="1:7" ht="54.75" customHeight="1">
      <c r="A57" s="13">
        <v>48</v>
      </c>
      <c r="B57" s="21" t="s">
        <v>58</v>
      </c>
      <c r="C57" s="8">
        <v>7200000</v>
      </c>
      <c r="D57" s="8">
        <v>0</v>
      </c>
      <c r="E57" s="8">
        <v>0</v>
      </c>
      <c r="F57"/>
      <c r="G57"/>
    </row>
    <row r="58" spans="1:7" ht="36.75" customHeight="1">
      <c r="A58" s="13">
        <v>49</v>
      </c>
      <c r="B58" s="21" t="s">
        <v>59</v>
      </c>
      <c r="C58" s="8">
        <v>115000</v>
      </c>
      <c r="D58" s="8"/>
      <c r="E58" s="8"/>
      <c r="F58"/>
      <c r="G58"/>
    </row>
    <row r="59" spans="1:7" ht="63" customHeight="1">
      <c r="A59" s="13">
        <v>50</v>
      </c>
      <c r="B59" s="21" t="s">
        <v>60</v>
      </c>
      <c r="C59" s="9">
        <v>5710600</v>
      </c>
      <c r="D59" s="23">
        <v>18459800</v>
      </c>
      <c r="E59" s="23">
        <v>18459800</v>
      </c>
      <c r="F59" s="2">
        <v>442700</v>
      </c>
      <c r="G59" s="2">
        <f>C59-F59</f>
        <v>5267900</v>
      </c>
    </row>
    <row r="60" spans="1:7" ht="58.5" customHeight="1">
      <c r="A60" s="13">
        <v>51</v>
      </c>
      <c r="B60" s="24" t="s">
        <v>61</v>
      </c>
      <c r="C60" s="8">
        <v>3603000</v>
      </c>
      <c r="D60" s="25"/>
      <c r="E60" s="25"/>
      <c r="F60" s="2">
        <v>142200</v>
      </c>
      <c r="G60" s="2">
        <f>C60-F60</f>
        <v>3460800</v>
      </c>
    </row>
    <row r="61" spans="1:7" ht="54" customHeight="1">
      <c r="A61" s="13">
        <v>52</v>
      </c>
      <c r="B61" s="24" t="s">
        <v>62</v>
      </c>
      <c r="C61" s="8">
        <v>4777125.87</v>
      </c>
      <c r="D61" s="25"/>
      <c r="E61" s="25"/>
    </row>
    <row r="62" spans="1:7" ht="45.75" customHeight="1">
      <c r="A62" s="13">
        <v>53</v>
      </c>
      <c r="B62" s="26" t="s">
        <v>63</v>
      </c>
      <c r="C62" s="8">
        <v>52000</v>
      </c>
      <c r="D62" s="25"/>
      <c r="E62" s="25"/>
    </row>
    <row r="63" spans="1:7" ht="69.75" customHeight="1">
      <c r="A63" s="13">
        <v>54</v>
      </c>
      <c r="B63" s="24" t="s">
        <v>64</v>
      </c>
      <c r="C63" s="8">
        <v>681300</v>
      </c>
      <c r="D63" s="25"/>
      <c r="E63" s="25"/>
    </row>
    <row r="64" spans="1:7" ht="78.75" customHeight="1">
      <c r="A64" s="13">
        <v>55</v>
      </c>
      <c r="B64" s="24" t="s">
        <v>65</v>
      </c>
      <c r="C64" s="8">
        <v>693116.54</v>
      </c>
      <c r="D64" s="25"/>
      <c r="E64" s="25"/>
    </row>
    <row r="65" spans="1:5" ht="51.75" customHeight="1">
      <c r="A65" s="13">
        <v>56</v>
      </c>
      <c r="B65" s="26" t="s">
        <v>66</v>
      </c>
      <c r="C65" s="27">
        <v>9998652.8800000008</v>
      </c>
      <c r="D65" s="25"/>
      <c r="E65" s="25"/>
    </row>
    <row r="66" spans="1:5" ht="51.75" customHeight="1">
      <c r="A66" s="13">
        <v>57</v>
      </c>
      <c r="B66" s="26" t="s">
        <v>67</v>
      </c>
      <c r="C66" s="27">
        <v>5000</v>
      </c>
      <c r="D66" s="25"/>
      <c r="E66" s="25"/>
    </row>
    <row r="67" spans="1:5" ht="17.25" customHeight="1">
      <c r="A67" s="13"/>
      <c r="B67" s="28" t="s">
        <v>68</v>
      </c>
      <c r="C67" s="29">
        <f>SUM(C9:C66)</f>
        <v>664144673.99000001</v>
      </c>
      <c r="D67" s="29">
        <f>SUM(D9:D62)</f>
        <v>553973723.75999999</v>
      </c>
      <c r="E67" s="29">
        <f>SUM(E9:E59)</f>
        <v>528163880.31</v>
      </c>
    </row>
    <row r="68" spans="1:5">
      <c r="C68"/>
    </row>
    <row r="69" spans="1:5">
      <c r="C69"/>
    </row>
    <row r="70" spans="1:5">
      <c r="C70" s="19">
        <f>C67-C9-C10-C12</f>
        <v>480909480.36000001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7"/>
  <sheetViews>
    <sheetView topLeftCell="A43" workbookViewId="0">
      <selection activeCell="H61" sqref="H61"/>
    </sheetView>
  </sheetViews>
  <sheetFormatPr defaultRowHeight="15"/>
  <cols>
    <col min="1" max="1" width="3.5703125" style="1"/>
    <col min="2" max="2" width="43.140625" style="2"/>
    <col min="3" max="3" width="14" style="2"/>
    <col min="4" max="4" width="13.7109375" style="2"/>
    <col min="5" max="5" width="14.5703125" style="2"/>
    <col min="6" max="6" width="12.7109375" style="2"/>
    <col min="7" max="7" width="11.5703125" style="2"/>
    <col min="8" max="8" width="10.85546875" style="2"/>
    <col min="9" max="9" width="11.5703125" style="2"/>
    <col min="10" max="10" width="10.140625" style="2"/>
    <col min="11" max="11" width="9.85546875" style="2"/>
    <col min="12" max="1025" width="7.140625" style="2"/>
  </cols>
  <sheetData>
    <row r="1" spans="1:11" ht="13.5" customHeight="1">
      <c r="A1"/>
      <c r="B1"/>
      <c r="C1"/>
      <c r="D1" s="2" t="s">
        <v>0</v>
      </c>
      <c r="E1"/>
      <c r="F1"/>
      <c r="G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I4"/>
      <c r="J4"/>
      <c r="K4"/>
    </row>
    <row r="5" spans="1:11" ht="12" customHeight="1">
      <c r="A5"/>
      <c r="B5"/>
      <c r="C5"/>
      <c r="D5"/>
      <c r="E5"/>
      <c r="F5"/>
      <c r="G5"/>
      <c r="I5"/>
      <c r="J5"/>
      <c r="K5"/>
    </row>
    <row r="6" spans="1:11" ht="34.5" customHeight="1">
      <c r="A6" s="41" t="s">
        <v>4</v>
      </c>
      <c r="B6" s="41"/>
      <c r="C6" s="41"/>
      <c r="D6" s="41"/>
      <c r="E6" s="41"/>
      <c r="F6"/>
      <c r="G6"/>
      <c r="I6"/>
      <c r="J6"/>
      <c r="K6"/>
    </row>
    <row r="7" spans="1:11" ht="11.25" customHeight="1">
      <c r="A7" s="42"/>
      <c r="B7" s="42"/>
      <c r="C7"/>
      <c r="D7"/>
      <c r="E7"/>
      <c r="F7"/>
      <c r="G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I8"/>
      <c r="J8"/>
      <c r="K8"/>
    </row>
    <row r="9" spans="1:11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  <c r="F9"/>
      <c r="G9"/>
      <c r="I9"/>
      <c r="J9"/>
      <c r="K9"/>
    </row>
    <row r="10" spans="1:11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  <c r="F10"/>
      <c r="G10"/>
      <c r="I10"/>
      <c r="J10"/>
      <c r="K10"/>
    </row>
    <row r="11" spans="1:11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  <c r="F11"/>
      <c r="G11"/>
      <c r="I11"/>
      <c r="J11"/>
      <c r="K11"/>
    </row>
    <row r="12" spans="1:11" ht="43.5" customHeight="1">
      <c r="A12" s="6">
        <v>3</v>
      </c>
      <c r="B12" s="7" t="s">
        <v>13</v>
      </c>
      <c r="C12" s="30">
        <v>3607311.52</v>
      </c>
      <c r="D12" s="8">
        <v>0</v>
      </c>
      <c r="E12" s="8">
        <v>0</v>
      </c>
      <c r="F12"/>
      <c r="G12"/>
      <c r="I12"/>
      <c r="J12"/>
      <c r="K12"/>
    </row>
    <row r="13" spans="1:11" ht="38.25" customHeight="1">
      <c r="A13" s="6">
        <v>4</v>
      </c>
      <c r="B13" s="11" t="s">
        <v>14</v>
      </c>
      <c r="C13" s="8">
        <v>245974499</v>
      </c>
      <c r="D13" s="8">
        <v>234951200</v>
      </c>
      <c r="E13" s="8">
        <v>231932400</v>
      </c>
      <c r="F13"/>
      <c r="G13"/>
      <c r="I13"/>
      <c r="J13"/>
      <c r="K13"/>
    </row>
    <row r="14" spans="1:11" ht="89.25" customHeight="1">
      <c r="A14" s="6">
        <v>5</v>
      </c>
      <c r="B14" s="11" t="s">
        <v>15</v>
      </c>
      <c r="C14" s="8">
        <v>6276100</v>
      </c>
      <c r="D14" s="8">
        <v>6276100</v>
      </c>
      <c r="E14" s="8">
        <v>6276100</v>
      </c>
      <c r="F14"/>
      <c r="G14"/>
      <c r="I14"/>
      <c r="J14"/>
      <c r="K14"/>
    </row>
    <row r="15" spans="1:11" ht="57.75" customHeight="1">
      <c r="A15" s="6">
        <v>6</v>
      </c>
      <c r="B15" s="11" t="s">
        <v>16</v>
      </c>
      <c r="C15" s="8">
        <v>8545908</v>
      </c>
      <c r="D15" s="8">
        <v>2263040</v>
      </c>
      <c r="E15" s="8">
        <v>4455360</v>
      </c>
      <c r="F15"/>
      <c r="G15"/>
      <c r="I15"/>
      <c r="J15"/>
      <c r="K15"/>
    </row>
    <row r="16" spans="1:11" ht="50.25" customHeight="1">
      <c r="A16" s="6">
        <v>7</v>
      </c>
      <c r="B16" s="11" t="s">
        <v>17</v>
      </c>
      <c r="C16" s="8">
        <v>829800</v>
      </c>
      <c r="D16" s="8">
        <v>829800</v>
      </c>
      <c r="E16" s="8">
        <v>829800</v>
      </c>
      <c r="F16"/>
      <c r="G16"/>
      <c r="I16"/>
      <c r="J16"/>
      <c r="K16"/>
    </row>
    <row r="17" spans="1:11" ht="41.25" customHeight="1">
      <c r="A17" s="6">
        <v>8</v>
      </c>
      <c r="B17" s="11" t="s">
        <v>18</v>
      </c>
      <c r="C17" s="8">
        <v>1731800</v>
      </c>
      <c r="D17" s="8">
        <v>1731800</v>
      </c>
      <c r="E17" s="8">
        <v>1731800</v>
      </c>
      <c r="F17"/>
      <c r="G17"/>
      <c r="I17"/>
      <c r="J17"/>
      <c r="K17"/>
    </row>
    <row r="18" spans="1:11" ht="27.75" customHeight="1">
      <c r="A18" s="6">
        <v>9</v>
      </c>
      <c r="B18" s="11" t="s">
        <v>19</v>
      </c>
      <c r="C18" s="8">
        <v>2839300</v>
      </c>
      <c r="D18" s="8">
        <v>2839300</v>
      </c>
      <c r="E18" s="8">
        <v>2839300</v>
      </c>
      <c r="F18"/>
      <c r="G18"/>
      <c r="I18"/>
      <c r="J18"/>
      <c r="K18"/>
    </row>
    <row r="19" spans="1:11" ht="52.5" customHeight="1">
      <c r="A19" s="6">
        <v>10</v>
      </c>
      <c r="B19" s="11" t="s">
        <v>20</v>
      </c>
      <c r="C19" s="8">
        <v>341100</v>
      </c>
      <c r="D19" s="8">
        <v>341100</v>
      </c>
      <c r="E19" s="8">
        <v>341100</v>
      </c>
      <c r="F19"/>
      <c r="G19"/>
      <c r="I19"/>
      <c r="J19"/>
      <c r="K19"/>
    </row>
    <row r="20" spans="1:11" ht="27" customHeight="1">
      <c r="A20" s="6">
        <v>11</v>
      </c>
      <c r="B20" s="11" t="s">
        <v>21</v>
      </c>
      <c r="C20" s="8">
        <v>2400</v>
      </c>
      <c r="D20" s="8">
        <v>2400</v>
      </c>
      <c r="E20" s="8">
        <v>2400</v>
      </c>
      <c r="F20"/>
      <c r="G20"/>
      <c r="I20"/>
      <c r="J20"/>
      <c r="K20"/>
    </row>
    <row r="21" spans="1:11" ht="59.25" customHeight="1">
      <c r="A21" s="13">
        <v>12</v>
      </c>
      <c r="B21" s="11" t="s">
        <v>22</v>
      </c>
      <c r="C21" s="8">
        <v>23000</v>
      </c>
      <c r="D21" s="8">
        <v>23000</v>
      </c>
      <c r="E21" s="8">
        <v>23000</v>
      </c>
      <c r="F21"/>
      <c r="G21"/>
      <c r="I21"/>
      <c r="J21"/>
      <c r="K21"/>
    </row>
    <row r="22" spans="1:11" ht="38.25" customHeight="1">
      <c r="A22" s="13">
        <v>13</v>
      </c>
      <c r="B22" s="11" t="s">
        <v>23</v>
      </c>
      <c r="C22" s="8">
        <v>125100</v>
      </c>
      <c r="D22" s="8">
        <v>125100</v>
      </c>
      <c r="E22" s="8">
        <v>125100</v>
      </c>
      <c r="F22"/>
      <c r="G22"/>
      <c r="I22"/>
      <c r="J22"/>
      <c r="K22"/>
    </row>
    <row r="23" spans="1:11" ht="45.75" customHeight="1">
      <c r="A23" s="13">
        <v>14</v>
      </c>
      <c r="B23" s="14" t="s">
        <v>24</v>
      </c>
      <c r="C23" s="8">
        <v>101000</v>
      </c>
      <c r="D23" s="8">
        <v>101000</v>
      </c>
      <c r="E23" s="8">
        <v>101000</v>
      </c>
      <c r="F23"/>
      <c r="G23" s="12"/>
      <c r="I23"/>
      <c r="J23"/>
      <c r="K23"/>
    </row>
    <row r="24" spans="1:11" ht="68.25" customHeight="1">
      <c r="A24" s="13">
        <v>15</v>
      </c>
      <c r="B24" s="14" t="s">
        <v>25</v>
      </c>
      <c r="C24" s="8">
        <v>120200</v>
      </c>
      <c r="D24" s="8">
        <v>240300</v>
      </c>
      <c r="E24" s="8">
        <v>240300</v>
      </c>
      <c r="F24"/>
      <c r="G24"/>
      <c r="I24"/>
      <c r="J24"/>
      <c r="K24"/>
    </row>
    <row r="25" spans="1:11" ht="48.75" customHeight="1">
      <c r="A25" s="13">
        <v>16</v>
      </c>
      <c r="B25" s="7" t="s">
        <v>26</v>
      </c>
      <c r="C25" s="8">
        <v>8300</v>
      </c>
      <c r="D25" s="8">
        <v>2720</v>
      </c>
      <c r="E25" s="8">
        <v>0</v>
      </c>
      <c r="F25"/>
      <c r="G25"/>
      <c r="I25"/>
      <c r="J25"/>
      <c r="K25"/>
    </row>
    <row r="26" spans="1:11" ht="64.5" customHeight="1">
      <c r="A26" s="13">
        <v>17</v>
      </c>
      <c r="B26" s="15" t="s">
        <v>27</v>
      </c>
      <c r="C26" s="8">
        <v>780</v>
      </c>
      <c r="D26" s="8">
        <v>260</v>
      </c>
      <c r="E26" s="8">
        <v>0</v>
      </c>
      <c r="F26"/>
      <c r="G26"/>
      <c r="I26"/>
      <c r="J26"/>
      <c r="K26"/>
    </row>
    <row r="27" spans="1:11" ht="50.25" customHeight="1">
      <c r="A27" s="13">
        <v>18</v>
      </c>
      <c r="B27" s="7" t="s">
        <v>28</v>
      </c>
      <c r="C27" s="8">
        <v>148192.43</v>
      </c>
      <c r="D27" s="8">
        <v>211199.44</v>
      </c>
      <c r="E27" s="8">
        <v>218000.19</v>
      </c>
      <c r="F27"/>
      <c r="G27"/>
      <c r="I27"/>
      <c r="J27"/>
      <c r="K27"/>
    </row>
    <row r="28" spans="1:11" ht="89.25" customHeight="1">
      <c r="A28" s="13">
        <v>19</v>
      </c>
      <c r="B28" s="15" t="s">
        <v>29</v>
      </c>
      <c r="C28" s="8">
        <v>11114274.6</v>
      </c>
      <c r="D28" s="8">
        <v>12824163</v>
      </c>
      <c r="E28" s="8">
        <v>12824163</v>
      </c>
      <c r="F28"/>
      <c r="G28"/>
      <c r="I28"/>
      <c r="J28"/>
      <c r="K28"/>
    </row>
    <row r="29" spans="1:11" ht="59.25" customHeight="1">
      <c r="A29" s="13">
        <v>20</v>
      </c>
      <c r="B29" s="15" t="s">
        <v>30</v>
      </c>
      <c r="C29" s="8">
        <v>4500</v>
      </c>
      <c r="D29" s="8">
        <v>3300</v>
      </c>
      <c r="E29" s="8">
        <v>27000</v>
      </c>
      <c r="F29"/>
      <c r="G29"/>
      <c r="I29"/>
      <c r="J29"/>
      <c r="K29"/>
    </row>
    <row r="30" spans="1:11" ht="50.25" customHeight="1">
      <c r="A30" s="13">
        <v>21</v>
      </c>
      <c r="B30" s="15" t="s">
        <v>31</v>
      </c>
      <c r="C30" s="8">
        <v>1152800</v>
      </c>
      <c r="D30" s="8">
        <v>1268100</v>
      </c>
      <c r="E30" s="8">
        <v>1395000</v>
      </c>
      <c r="F30"/>
      <c r="G30"/>
      <c r="I30"/>
      <c r="J30"/>
      <c r="K30"/>
    </row>
    <row r="31" spans="1:11" ht="57.75" customHeight="1">
      <c r="A31" s="13">
        <v>22</v>
      </c>
      <c r="B31" s="15" t="s">
        <v>32</v>
      </c>
      <c r="C31" s="8">
        <v>104400</v>
      </c>
      <c r="D31" s="8">
        <v>104400</v>
      </c>
      <c r="E31" s="8">
        <v>104400</v>
      </c>
      <c r="F31"/>
      <c r="G31"/>
      <c r="I31"/>
      <c r="J31"/>
      <c r="K31"/>
    </row>
    <row r="32" spans="1:11" ht="75" customHeight="1">
      <c r="A32" s="13">
        <v>23</v>
      </c>
      <c r="B32" s="15" t="s">
        <v>33</v>
      </c>
      <c r="C32" s="8">
        <v>9400</v>
      </c>
      <c r="D32" s="8">
        <v>9400</v>
      </c>
      <c r="E32" s="8">
        <v>9400</v>
      </c>
      <c r="F32"/>
      <c r="G32"/>
      <c r="I32"/>
      <c r="J32"/>
      <c r="K32"/>
    </row>
    <row r="33" spans="1:11" ht="75" customHeight="1">
      <c r="A33" s="13">
        <v>24</v>
      </c>
      <c r="B33" s="11" t="s">
        <v>34</v>
      </c>
      <c r="C33" s="8">
        <v>167100</v>
      </c>
      <c r="D33" s="8">
        <v>167100</v>
      </c>
      <c r="E33" s="8">
        <v>167100</v>
      </c>
      <c r="F33"/>
      <c r="G33"/>
      <c r="I33"/>
      <c r="J33"/>
      <c r="K33"/>
    </row>
    <row r="34" spans="1:11" ht="75" customHeight="1">
      <c r="A34" s="13">
        <v>25</v>
      </c>
      <c r="B34" s="15" t="s">
        <v>35</v>
      </c>
      <c r="C34" s="30">
        <v>44286293.18</v>
      </c>
      <c r="D34" s="8">
        <v>37351405.219999999</v>
      </c>
      <c r="E34" s="8">
        <v>36589100</v>
      </c>
      <c r="F34" s="31" t="s">
        <v>69</v>
      </c>
      <c r="G34"/>
      <c r="I34"/>
      <c r="J34"/>
      <c r="K34" s="16"/>
    </row>
    <row r="35" spans="1:11" ht="75" customHeight="1">
      <c r="A35" s="13">
        <v>26</v>
      </c>
      <c r="B35" s="11" t="s">
        <v>36</v>
      </c>
      <c r="C35" s="8">
        <v>12010066.949999999</v>
      </c>
      <c r="D35" s="8">
        <v>9367700</v>
      </c>
      <c r="E35" s="8">
        <v>8855874.0399999991</v>
      </c>
      <c r="F35"/>
      <c r="G35" s="16"/>
      <c r="I35" s="17"/>
      <c r="J35" s="17"/>
      <c r="K35" s="18"/>
    </row>
    <row r="36" spans="1:11" ht="50.25" customHeight="1">
      <c r="A36" s="13">
        <v>27</v>
      </c>
      <c r="B36" s="15" t="s">
        <v>37</v>
      </c>
      <c r="C36" s="8">
        <v>84100</v>
      </c>
      <c r="D36" s="8">
        <v>84100</v>
      </c>
      <c r="E36" s="8">
        <v>84100</v>
      </c>
      <c r="F36"/>
      <c r="J36"/>
    </row>
    <row r="37" spans="1:11" ht="57.75" customHeight="1">
      <c r="A37" s="13">
        <v>28</v>
      </c>
      <c r="B37" s="15" t="s">
        <v>38</v>
      </c>
      <c r="C37" s="8">
        <v>0</v>
      </c>
      <c r="D37" s="8">
        <v>0</v>
      </c>
      <c r="E37" s="8">
        <v>0</v>
      </c>
      <c r="F37"/>
      <c r="J37" s="19"/>
    </row>
    <row r="38" spans="1:11" ht="57.75" customHeight="1">
      <c r="A38" s="13">
        <v>29</v>
      </c>
      <c r="B38" s="15" t="s">
        <v>39</v>
      </c>
      <c r="C38" s="9">
        <v>1184334.48</v>
      </c>
      <c r="D38" s="8">
        <v>6932293.0700000003</v>
      </c>
      <c r="E38" s="8">
        <v>6747416.96</v>
      </c>
      <c r="F38"/>
    </row>
    <row r="39" spans="1:11" ht="45.75" customHeight="1">
      <c r="A39" s="13">
        <v>30</v>
      </c>
      <c r="B39" s="15" t="s">
        <v>40</v>
      </c>
      <c r="C39" s="8">
        <v>4521261.42</v>
      </c>
      <c r="D39" s="8">
        <v>4931153.47</v>
      </c>
      <c r="E39" s="8">
        <v>5166811.8600000003</v>
      </c>
      <c r="F39"/>
    </row>
    <row r="40" spans="1:11" ht="36" customHeight="1">
      <c r="A40" s="13">
        <v>31</v>
      </c>
      <c r="B40" s="15" t="s">
        <v>41</v>
      </c>
      <c r="C40" s="8">
        <v>15257000</v>
      </c>
      <c r="D40" s="8">
        <v>17757000</v>
      </c>
      <c r="E40" s="8">
        <v>16507000</v>
      </c>
      <c r="F40"/>
    </row>
    <row r="41" spans="1:11" ht="33.75" customHeight="1">
      <c r="A41" s="13">
        <v>32</v>
      </c>
      <c r="B41" s="15" t="s">
        <v>42</v>
      </c>
      <c r="C41" s="8">
        <v>1497319.2</v>
      </c>
      <c r="D41" s="8">
        <v>0</v>
      </c>
      <c r="E41" s="8">
        <v>0</v>
      </c>
      <c r="F41"/>
    </row>
    <row r="42" spans="1:11" ht="41.25" customHeight="1">
      <c r="A42" s="13">
        <v>33</v>
      </c>
      <c r="B42" s="15" t="s">
        <v>43</v>
      </c>
      <c r="C42" s="8">
        <v>2452205</v>
      </c>
      <c r="D42" s="8">
        <v>0</v>
      </c>
      <c r="E42" s="8">
        <v>0</v>
      </c>
      <c r="F42"/>
    </row>
    <row r="43" spans="1:11" ht="25.5" customHeight="1">
      <c r="A43" s="13">
        <v>34</v>
      </c>
      <c r="B43" s="15" t="s">
        <v>44</v>
      </c>
      <c r="C43" s="8">
        <v>3438173</v>
      </c>
      <c r="D43" s="20">
        <v>5834399</v>
      </c>
      <c r="E43" s="20">
        <v>10347743</v>
      </c>
      <c r="F43"/>
    </row>
    <row r="44" spans="1:11" ht="59.25" customHeight="1">
      <c r="A44" s="13">
        <v>35</v>
      </c>
      <c r="B44" s="21" t="s">
        <v>45</v>
      </c>
      <c r="C44" s="8">
        <v>48374779.759999998</v>
      </c>
      <c r="D44" s="8">
        <v>0</v>
      </c>
      <c r="E44" s="8">
        <v>0</v>
      </c>
      <c r="F44"/>
    </row>
    <row r="45" spans="1:11" ht="33.75" customHeight="1">
      <c r="A45" s="13">
        <v>36</v>
      </c>
      <c r="B45" s="21" t="s">
        <v>46</v>
      </c>
      <c r="C45" s="8">
        <v>8333</v>
      </c>
      <c r="D45" s="8">
        <v>0</v>
      </c>
      <c r="E45" s="8">
        <v>0</v>
      </c>
      <c r="F45"/>
    </row>
    <row r="46" spans="1:11" ht="42" customHeight="1">
      <c r="A46" s="13">
        <v>37</v>
      </c>
      <c r="B46" s="15" t="s">
        <v>47</v>
      </c>
      <c r="C46" s="8">
        <v>0</v>
      </c>
      <c r="D46" s="8">
        <v>1543159</v>
      </c>
      <c r="E46" s="8">
        <v>0</v>
      </c>
      <c r="F46"/>
    </row>
    <row r="47" spans="1:11" ht="51.75" customHeight="1">
      <c r="A47" s="13"/>
      <c r="B47" s="15" t="s">
        <v>48</v>
      </c>
      <c r="C47" s="8">
        <v>0</v>
      </c>
      <c r="D47" s="30">
        <v>6675915.3399999999</v>
      </c>
      <c r="E47" s="30">
        <v>681120.26</v>
      </c>
      <c r="F47"/>
    </row>
    <row r="48" spans="1:11" ht="51.75" customHeight="1">
      <c r="A48" s="13"/>
      <c r="B48" s="22" t="s">
        <v>49</v>
      </c>
      <c r="C48" s="8">
        <v>0</v>
      </c>
      <c r="D48" s="30">
        <v>2975000</v>
      </c>
      <c r="E48" s="8">
        <v>0</v>
      </c>
      <c r="F48"/>
    </row>
    <row r="49" spans="1:6" ht="49.5" customHeight="1">
      <c r="A49" s="13">
        <v>38</v>
      </c>
      <c r="B49" s="15" t="s">
        <v>50</v>
      </c>
      <c r="C49" s="8">
        <v>16575859.18</v>
      </c>
      <c r="D49" s="8">
        <v>20118449.82</v>
      </c>
      <c r="E49" s="8">
        <v>0</v>
      </c>
      <c r="F49"/>
    </row>
    <row r="50" spans="1:6" ht="49.5" customHeight="1">
      <c r="A50" s="13">
        <v>39</v>
      </c>
      <c r="B50" s="15" t="s">
        <v>51</v>
      </c>
      <c r="C50" s="8">
        <v>829737</v>
      </c>
      <c r="D50" s="8">
        <v>1512665.4</v>
      </c>
      <c r="E50" s="8">
        <v>0</v>
      </c>
      <c r="F50"/>
    </row>
    <row r="51" spans="1:6" ht="36.75" customHeight="1">
      <c r="A51" s="13">
        <v>40</v>
      </c>
      <c r="B51" s="15" t="s">
        <v>52</v>
      </c>
      <c r="C51" s="8">
        <v>12667492</v>
      </c>
      <c r="D51" s="8">
        <v>7508860</v>
      </c>
      <c r="E51" s="8">
        <v>3835291</v>
      </c>
      <c r="F51"/>
    </row>
    <row r="52" spans="1:6" ht="49.5" customHeight="1">
      <c r="A52" s="13">
        <v>41</v>
      </c>
      <c r="B52" s="15" t="s">
        <v>53</v>
      </c>
      <c r="C52" s="8">
        <v>665853</v>
      </c>
      <c r="D52" s="8">
        <v>0</v>
      </c>
      <c r="E52" s="8">
        <v>0</v>
      </c>
      <c r="F52"/>
    </row>
    <row r="53" spans="1:6" ht="48" customHeight="1">
      <c r="A53" s="13">
        <v>42</v>
      </c>
      <c r="B53" s="15" t="s">
        <v>54</v>
      </c>
      <c r="C53" s="8">
        <v>360554.1</v>
      </c>
      <c r="D53" s="8">
        <v>0</v>
      </c>
      <c r="E53" s="8">
        <v>0</v>
      </c>
      <c r="F53"/>
    </row>
    <row r="54" spans="1:6" ht="57.75" customHeight="1">
      <c r="A54" s="13">
        <v>43</v>
      </c>
      <c r="B54" s="15" t="s">
        <v>55</v>
      </c>
      <c r="C54" s="8">
        <v>260000</v>
      </c>
      <c r="D54" s="8">
        <v>0</v>
      </c>
      <c r="E54" s="8">
        <v>0</v>
      </c>
      <c r="F54"/>
    </row>
    <row r="55" spans="1:6" ht="45" customHeight="1">
      <c r="A55" s="13">
        <v>44</v>
      </c>
      <c r="B55" s="21" t="s">
        <v>56</v>
      </c>
      <c r="C55" s="8">
        <v>815000</v>
      </c>
      <c r="D55" s="8">
        <v>0</v>
      </c>
      <c r="E55" s="8">
        <v>0</v>
      </c>
      <c r="F55"/>
    </row>
    <row r="56" spans="1:6" ht="72.75" customHeight="1">
      <c r="A56" s="13">
        <v>45</v>
      </c>
      <c r="B56" s="15" t="s">
        <v>57</v>
      </c>
      <c r="C56" s="8">
        <v>2260514.4</v>
      </c>
      <c r="D56" s="8">
        <v>0</v>
      </c>
      <c r="E56" s="8">
        <v>0</v>
      </c>
      <c r="F56"/>
    </row>
    <row r="57" spans="1:6" ht="54.75" customHeight="1">
      <c r="A57" s="13"/>
      <c r="B57" s="21" t="s">
        <v>58</v>
      </c>
      <c r="C57" s="8">
        <v>7200000</v>
      </c>
      <c r="D57" s="8">
        <v>0</v>
      </c>
      <c r="E57" s="8">
        <v>0</v>
      </c>
      <c r="F57"/>
    </row>
    <row r="58" spans="1:6" ht="42.75" customHeight="1">
      <c r="A58" s="13"/>
      <c r="B58" s="21" t="s">
        <v>59</v>
      </c>
      <c r="C58" s="8">
        <v>115000</v>
      </c>
      <c r="D58" s="8"/>
      <c r="E58" s="8"/>
      <c r="F58"/>
    </row>
    <row r="59" spans="1:6" ht="58.5" customHeight="1">
      <c r="A59" s="13"/>
      <c r="B59" s="21" t="s">
        <v>60</v>
      </c>
      <c r="C59" s="8">
        <v>6153300</v>
      </c>
      <c r="D59" s="25">
        <v>18459800</v>
      </c>
      <c r="E59" s="25">
        <v>18459800</v>
      </c>
      <c r="F59"/>
    </row>
    <row r="60" spans="1:6" ht="58.5" customHeight="1">
      <c r="A60" s="13"/>
      <c r="B60" s="24" t="s">
        <v>61</v>
      </c>
      <c r="C60" s="30">
        <v>3745200</v>
      </c>
      <c r="D60" s="25"/>
      <c r="E60" s="25"/>
      <c r="F60"/>
    </row>
    <row r="61" spans="1:6" ht="58.5" customHeight="1">
      <c r="A61" s="13"/>
      <c r="B61" s="24" t="s">
        <v>62</v>
      </c>
      <c r="C61" s="30">
        <v>4777125.87</v>
      </c>
      <c r="D61" s="25"/>
      <c r="E61" s="25"/>
      <c r="F61"/>
    </row>
    <row r="62" spans="1:6" ht="17.25" customHeight="1">
      <c r="A62" s="13"/>
      <c r="B62" s="28" t="s">
        <v>68</v>
      </c>
      <c r="C62" s="29">
        <f>SUM(C9:C61)</f>
        <v>651550167.09000003</v>
      </c>
      <c r="D62" s="29">
        <f>SUM(D9:D59)</f>
        <v>555516882.75999999</v>
      </c>
      <c r="E62" s="29">
        <f>SUM(E9:E59)</f>
        <v>528163880.31</v>
      </c>
      <c r="F62"/>
    </row>
    <row r="63" spans="1:6">
      <c r="B63" s="19"/>
      <c r="C63" s="19"/>
      <c r="D63" s="19"/>
      <c r="E63" s="19"/>
      <c r="F63" s="19"/>
    </row>
    <row r="64" spans="1:6">
      <c r="B64"/>
      <c r="C64" s="19"/>
      <c r="D64"/>
      <c r="E64"/>
    </row>
    <row r="65" spans="2:5">
      <c r="B65" s="2" t="s">
        <v>70</v>
      </c>
      <c r="C65" s="32">
        <v>646773041.22000003</v>
      </c>
      <c r="D65" s="19">
        <v>555516882.75999999</v>
      </c>
      <c r="E65" s="19">
        <f>[1]Лист1!$X$113+[1]Лист1!$X$117+[1]Лист1!$X$125+[1]Лист1!$X$149</f>
        <v>528163880.31</v>
      </c>
    </row>
    <row r="66" spans="2:5">
      <c r="C66"/>
      <c r="D66"/>
      <c r="E66"/>
    </row>
    <row r="67" spans="2:5">
      <c r="C67" s="19">
        <f>C62-C65</f>
        <v>4777125.8700000048</v>
      </c>
      <c r="D67" s="19">
        <f>D62-D65</f>
        <v>0</v>
      </c>
      <c r="E67" s="19">
        <f>E62-E65</f>
        <v>0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64"/>
  <sheetViews>
    <sheetView topLeftCell="A51" workbookViewId="0">
      <selection activeCell="F63" sqref="F63"/>
    </sheetView>
  </sheetViews>
  <sheetFormatPr defaultRowHeight="15"/>
  <cols>
    <col min="1" max="1" width="3.5703125" style="1"/>
    <col min="2" max="2" width="43.140625" style="2"/>
    <col min="3" max="3" width="16.140625" style="2"/>
    <col min="4" max="4" width="13.28515625" style="2"/>
    <col min="5" max="5" width="16.140625" style="2"/>
    <col min="6" max="6" width="12.7109375" style="2"/>
    <col min="7" max="7" width="11.5703125" style="2"/>
    <col min="8" max="8" width="8.7109375" style="2"/>
    <col min="9" max="9" width="11.5703125" style="2"/>
    <col min="10" max="10" width="10.140625" style="2"/>
    <col min="11" max="11" width="8" style="2"/>
    <col min="12" max="1025" width="7.140625" style="2"/>
  </cols>
  <sheetData>
    <row r="1" spans="1:11" ht="13.5" customHeight="1">
      <c r="A1"/>
      <c r="B1"/>
      <c r="C1"/>
      <c r="D1" s="2" t="s">
        <v>71</v>
      </c>
      <c r="E1"/>
      <c r="F1"/>
      <c r="G1"/>
      <c r="H1"/>
      <c r="I1"/>
      <c r="J1"/>
      <c r="K1"/>
    </row>
    <row r="2" spans="1:11" ht="15" customHeight="1">
      <c r="A2"/>
      <c r="B2"/>
      <c r="C2"/>
      <c r="D2" s="2" t="s">
        <v>1</v>
      </c>
      <c r="E2"/>
      <c r="F2"/>
      <c r="G2"/>
      <c r="H2"/>
      <c r="I2"/>
      <c r="J2"/>
      <c r="K2"/>
    </row>
    <row r="3" spans="1:11" ht="15" customHeight="1">
      <c r="A3"/>
      <c r="B3"/>
      <c r="C3"/>
      <c r="D3" s="2" t="s">
        <v>2</v>
      </c>
      <c r="E3"/>
      <c r="F3"/>
      <c r="G3"/>
      <c r="H3"/>
      <c r="I3"/>
      <c r="J3"/>
      <c r="K3"/>
    </row>
    <row r="4" spans="1:11" ht="12" customHeight="1">
      <c r="A4"/>
      <c r="B4"/>
      <c r="C4"/>
      <c r="D4" s="2" t="s">
        <v>3</v>
      </c>
      <c r="E4"/>
      <c r="F4"/>
      <c r="G4"/>
      <c r="H4"/>
      <c r="I4"/>
      <c r="J4"/>
      <c r="K4"/>
    </row>
    <row r="5" spans="1:11" ht="12" customHeight="1">
      <c r="A5"/>
      <c r="B5"/>
      <c r="C5"/>
      <c r="D5"/>
      <c r="E5"/>
      <c r="F5"/>
      <c r="G5"/>
      <c r="H5"/>
      <c r="I5"/>
      <c r="J5"/>
      <c r="K5"/>
    </row>
    <row r="6" spans="1:11" ht="34.5" customHeight="1">
      <c r="A6" s="41" t="s">
        <v>4</v>
      </c>
      <c r="B6" s="41"/>
      <c r="C6" s="41"/>
      <c r="D6" s="41"/>
      <c r="E6" s="41"/>
      <c r="F6"/>
      <c r="G6"/>
      <c r="H6"/>
      <c r="I6"/>
      <c r="J6"/>
      <c r="K6"/>
    </row>
    <row r="7" spans="1:11" ht="11.25" customHeight="1">
      <c r="A7" s="42"/>
      <c r="B7" s="42"/>
      <c r="C7"/>
      <c r="D7"/>
      <c r="E7"/>
      <c r="F7"/>
      <c r="G7"/>
      <c r="H7"/>
      <c r="I7"/>
      <c r="J7"/>
      <c r="K7"/>
    </row>
    <row r="8" spans="1:11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H8"/>
      <c r="I8"/>
      <c r="J8"/>
      <c r="K8"/>
    </row>
    <row r="9" spans="1:11" ht="27.75" customHeight="1">
      <c r="A9" s="6">
        <v>1</v>
      </c>
      <c r="B9" s="7" t="s">
        <v>10</v>
      </c>
      <c r="C9" s="30">
        <v>177261400</v>
      </c>
      <c r="D9" s="8">
        <v>150150200</v>
      </c>
      <c r="E9" s="8">
        <v>157246900</v>
      </c>
      <c r="F9"/>
      <c r="G9"/>
      <c r="H9"/>
      <c r="I9"/>
      <c r="J9"/>
      <c r="K9"/>
    </row>
    <row r="10" spans="1:11" ht="28.5" customHeight="1">
      <c r="A10" s="6">
        <v>2</v>
      </c>
      <c r="B10" s="7" t="s">
        <v>11</v>
      </c>
      <c r="C10" s="30">
        <v>1522000</v>
      </c>
      <c r="D10" s="8">
        <v>0</v>
      </c>
      <c r="E10" s="8">
        <v>0</v>
      </c>
      <c r="F10"/>
      <c r="G10"/>
      <c r="H10"/>
      <c r="I10"/>
      <c r="J10"/>
      <c r="K10"/>
    </row>
    <row r="11" spans="1:11" ht="35.25" hidden="1" customHeight="1">
      <c r="A11" s="6">
        <v>3</v>
      </c>
      <c r="B11" s="7" t="s">
        <v>12</v>
      </c>
      <c r="C11" s="30">
        <v>0</v>
      </c>
      <c r="D11" s="8">
        <v>0</v>
      </c>
      <c r="E11" s="8">
        <v>0</v>
      </c>
      <c r="F11"/>
      <c r="G11"/>
      <c r="H11"/>
      <c r="I11"/>
      <c r="J11"/>
      <c r="K11"/>
    </row>
    <row r="12" spans="1:11" ht="43.5" customHeight="1">
      <c r="A12" s="6">
        <v>3</v>
      </c>
      <c r="B12" s="7" t="s">
        <v>13</v>
      </c>
      <c r="C12" s="30">
        <v>3046848.63</v>
      </c>
      <c r="D12" s="8">
        <v>0</v>
      </c>
      <c r="E12" s="8">
        <v>0</v>
      </c>
      <c r="F12"/>
      <c r="G12"/>
      <c r="H12"/>
      <c r="I12"/>
      <c r="J12"/>
      <c r="K12"/>
    </row>
    <row r="13" spans="1:11" ht="38.25" customHeight="1">
      <c r="A13" s="6">
        <v>4</v>
      </c>
      <c r="B13" s="11" t="s">
        <v>14</v>
      </c>
      <c r="C13" s="30">
        <v>245974499</v>
      </c>
      <c r="D13" s="8">
        <v>234951200</v>
      </c>
      <c r="E13" s="8">
        <v>231932400</v>
      </c>
      <c r="F13"/>
      <c r="G13"/>
      <c r="H13"/>
      <c r="I13"/>
      <c r="J13"/>
      <c r="K13"/>
    </row>
    <row r="14" spans="1:11" ht="89.25" customHeight="1">
      <c r="A14" s="6">
        <v>5</v>
      </c>
      <c r="B14" s="11" t="s">
        <v>15</v>
      </c>
      <c r="C14" s="30">
        <v>6276100</v>
      </c>
      <c r="D14" s="8">
        <v>6276100</v>
      </c>
      <c r="E14" s="8">
        <v>6276100</v>
      </c>
      <c r="F14"/>
      <c r="G14"/>
      <c r="H14"/>
      <c r="I14"/>
      <c r="J14"/>
      <c r="K14"/>
    </row>
    <row r="15" spans="1:11" ht="57.75" customHeight="1">
      <c r="A15" s="6">
        <v>6</v>
      </c>
      <c r="B15" s="11" t="s">
        <v>16</v>
      </c>
      <c r="C15" s="30">
        <v>8545908</v>
      </c>
      <c r="D15" s="8">
        <v>2263040</v>
      </c>
      <c r="E15" s="8">
        <v>4455360</v>
      </c>
      <c r="F15"/>
      <c r="G15"/>
      <c r="H15"/>
      <c r="I15"/>
      <c r="J15"/>
      <c r="K15"/>
    </row>
    <row r="16" spans="1:11" ht="50.25" customHeight="1">
      <c r="A16" s="6">
        <v>7</v>
      </c>
      <c r="B16" s="11" t="s">
        <v>17</v>
      </c>
      <c r="C16" s="30">
        <v>829800</v>
      </c>
      <c r="D16" s="8">
        <v>829800</v>
      </c>
      <c r="E16" s="8">
        <v>829800</v>
      </c>
      <c r="F16"/>
      <c r="G16"/>
      <c r="H16"/>
      <c r="I16"/>
      <c r="J16"/>
      <c r="K16"/>
    </row>
    <row r="17" spans="1:11" ht="41.25" customHeight="1">
      <c r="A17" s="6">
        <v>8</v>
      </c>
      <c r="B17" s="11" t="s">
        <v>18</v>
      </c>
      <c r="C17" s="30">
        <v>1731800</v>
      </c>
      <c r="D17" s="8">
        <v>1731800</v>
      </c>
      <c r="E17" s="8">
        <v>1731800</v>
      </c>
      <c r="F17"/>
      <c r="G17"/>
      <c r="H17"/>
      <c r="I17"/>
      <c r="J17"/>
      <c r="K17"/>
    </row>
    <row r="18" spans="1:11" ht="27.75" customHeight="1">
      <c r="A18" s="6">
        <v>9</v>
      </c>
      <c r="B18" s="11" t="s">
        <v>19</v>
      </c>
      <c r="C18" s="30">
        <v>2839300</v>
      </c>
      <c r="D18" s="8">
        <v>2839300</v>
      </c>
      <c r="E18" s="8">
        <v>2839300</v>
      </c>
      <c r="F18"/>
      <c r="G18"/>
      <c r="H18"/>
      <c r="I18"/>
      <c r="J18"/>
      <c r="K18"/>
    </row>
    <row r="19" spans="1:11" ht="52.5" customHeight="1">
      <c r="A19" s="6">
        <v>10</v>
      </c>
      <c r="B19" s="11" t="s">
        <v>20</v>
      </c>
      <c r="C19" s="30">
        <v>341100</v>
      </c>
      <c r="D19" s="8">
        <v>341100</v>
      </c>
      <c r="E19" s="8">
        <v>341100</v>
      </c>
      <c r="F19"/>
      <c r="G19"/>
      <c r="H19"/>
      <c r="I19"/>
      <c r="J19"/>
      <c r="K19"/>
    </row>
    <row r="20" spans="1:11" ht="27" customHeight="1">
      <c r="A20" s="6">
        <v>11</v>
      </c>
      <c r="B20" s="11" t="s">
        <v>21</v>
      </c>
      <c r="C20" s="30">
        <v>2400</v>
      </c>
      <c r="D20" s="8">
        <v>2400</v>
      </c>
      <c r="E20" s="8">
        <v>2400</v>
      </c>
      <c r="F20"/>
      <c r="G20"/>
      <c r="H20"/>
      <c r="I20"/>
      <c r="J20"/>
      <c r="K20"/>
    </row>
    <row r="21" spans="1:11" ht="59.25" customHeight="1">
      <c r="A21" s="13">
        <v>12</v>
      </c>
      <c r="B21" s="11" t="s">
        <v>22</v>
      </c>
      <c r="C21" s="30">
        <v>23000</v>
      </c>
      <c r="D21" s="8">
        <v>23000</v>
      </c>
      <c r="E21" s="8">
        <v>23000</v>
      </c>
      <c r="F21"/>
      <c r="G21"/>
      <c r="H21"/>
      <c r="I21"/>
      <c r="J21"/>
      <c r="K21"/>
    </row>
    <row r="22" spans="1:11" ht="38.25" customHeight="1">
      <c r="A22" s="13">
        <v>13</v>
      </c>
      <c r="B22" s="11" t="s">
        <v>23</v>
      </c>
      <c r="C22" s="30">
        <v>125100</v>
      </c>
      <c r="D22" s="8">
        <v>125100</v>
      </c>
      <c r="E22" s="8">
        <v>125100</v>
      </c>
      <c r="F22"/>
      <c r="G22"/>
      <c r="H22"/>
      <c r="I22"/>
      <c r="J22"/>
      <c r="K22"/>
    </row>
    <row r="23" spans="1:11" ht="45.75" customHeight="1">
      <c r="A23" s="13">
        <v>14</v>
      </c>
      <c r="B23" s="14" t="s">
        <v>24</v>
      </c>
      <c r="C23" s="30">
        <v>101000</v>
      </c>
      <c r="D23" s="8">
        <v>101000</v>
      </c>
      <c r="E23" s="8">
        <v>101000</v>
      </c>
      <c r="F23"/>
      <c r="G23" s="12"/>
      <c r="H23"/>
      <c r="I23"/>
      <c r="J23"/>
      <c r="K23"/>
    </row>
    <row r="24" spans="1:11" ht="68.25" customHeight="1">
      <c r="A24" s="13">
        <v>15</v>
      </c>
      <c r="B24" s="14" t="s">
        <v>25</v>
      </c>
      <c r="C24" s="30">
        <v>120200</v>
      </c>
      <c r="D24" s="8">
        <v>240300</v>
      </c>
      <c r="E24" s="8">
        <v>240300</v>
      </c>
      <c r="F24"/>
      <c r="G24"/>
      <c r="H24"/>
      <c r="I24"/>
      <c r="J24"/>
      <c r="K24"/>
    </row>
    <row r="25" spans="1:11" ht="48.75" customHeight="1">
      <c r="A25" s="13">
        <v>16</v>
      </c>
      <c r="B25" s="7" t="s">
        <v>26</v>
      </c>
      <c r="C25" s="30">
        <v>8300</v>
      </c>
      <c r="D25" s="8">
        <v>2720</v>
      </c>
      <c r="E25" s="8">
        <v>0</v>
      </c>
      <c r="F25"/>
      <c r="G25"/>
      <c r="H25"/>
      <c r="I25"/>
      <c r="J25"/>
      <c r="K25"/>
    </row>
    <row r="26" spans="1:11" ht="64.5" customHeight="1">
      <c r="A26" s="13">
        <v>17</v>
      </c>
      <c r="B26" s="15" t="s">
        <v>27</v>
      </c>
      <c r="C26" s="30">
        <v>780</v>
      </c>
      <c r="D26" s="8">
        <v>260</v>
      </c>
      <c r="E26" s="8">
        <v>0</v>
      </c>
      <c r="F26"/>
      <c r="G26"/>
      <c r="H26"/>
      <c r="I26"/>
      <c r="J26"/>
      <c r="K26"/>
    </row>
    <row r="27" spans="1:11" ht="50.25" customHeight="1">
      <c r="A27" s="13">
        <v>18</v>
      </c>
      <c r="B27" s="7" t="s">
        <v>28</v>
      </c>
      <c r="C27" s="30">
        <v>148192.43</v>
      </c>
      <c r="D27" s="8">
        <v>211199.44</v>
      </c>
      <c r="E27" s="8">
        <v>218000.19</v>
      </c>
      <c r="F27"/>
      <c r="G27"/>
      <c r="H27"/>
      <c r="I27"/>
      <c r="J27"/>
      <c r="K27"/>
    </row>
    <row r="28" spans="1:11" ht="89.25" customHeight="1">
      <c r="A28" s="13">
        <v>19</v>
      </c>
      <c r="B28" s="15" t="s">
        <v>29</v>
      </c>
      <c r="C28" s="30">
        <v>11114274.6</v>
      </c>
      <c r="D28" s="8">
        <v>12824163</v>
      </c>
      <c r="E28" s="8">
        <v>12824163</v>
      </c>
      <c r="F28"/>
      <c r="G28"/>
      <c r="H28"/>
      <c r="I28"/>
      <c r="J28"/>
      <c r="K28"/>
    </row>
    <row r="29" spans="1:11" ht="59.25" customHeight="1">
      <c r="A29" s="13">
        <v>20</v>
      </c>
      <c r="B29" s="15" t="s">
        <v>30</v>
      </c>
      <c r="C29" s="30">
        <v>4500</v>
      </c>
      <c r="D29" s="8">
        <v>3300</v>
      </c>
      <c r="E29" s="8">
        <v>27000</v>
      </c>
      <c r="F29"/>
      <c r="G29"/>
      <c r="H29"/>
      <c r="I29"/>
      <c r="J29"/>
      <c r="K29"/>
    </row>
    <row r="30" spans="1:11" ht="50.25" customHeight="1">
      <c r="A30" s="13">
        <v>21</v>
      </c>
      <c r="B30" s="15" t="s">
        <v>31</v>
      </c>
      <c r="C30" s="30">
        <v>1152800</v>
      </c>
      <c r="D30" s="8">
        <v>1268100</v>
      </c>
      <c r="E30" s="8">
        <v>1395000</v>
      </c>
      <c r="F30"/>
      <c r="G30"/>
      <c r="H30"/>
      <c r="I30"/>
      <c r="J30"/>
      <c r="K30"/>
    </row>
    <row r="31" spans="1:11" ht="57.75" customHeight="1">
      <c r="A31" s="13">
        <v>22</v>
      </c>
      <c r="B31" s="15" t="s">
        <v>32</v>
      </c>
      <c r="C31" s="30">
        <v>104400</v>
      </c>
      <c r="D31" s="8">
        <v>104400</v>
      </c>
      <c r="E31" s="8">
        <v>104400</v>
      </c>
      <c r="F31"/>
      <c r="G31"/>
      <c r="H31"/>
      <c r="I31"/>
      <c r="J31"/>
      <c r="K31"/>
    </row>
    <row r="32" spans="1:11" ht="75" customHeight="1">
      <c r="A32" s="13">
        <v>23</v>
      </c>
      <c r="B32" s="15" t="s">
        <v>33</v>
      </c>
      <c r="C32" s="30">
        <v>9400</v>
      </c>
      <c r="D32" s="8">
        <v>9400</v>
      </c>
      <c r="E32" s="8">
        <v>9400</v>
      </c>
      <c r="F32"/>
      <c r="G32"/>
      <c r="H32"/>
      <c r="I32"/>
      <c r="J32"/>
      <c r="K32"/>
    </row>
    <row r="33" spans="1:11" ht="75" customHeight="1">
      <c r="A33" s="13">
        <v>24</v>
      </c>
      <c r="B33" s="33" t="s">
        <v>34</v>
      </c>
      <c r="C33" s="30">
        <v>167100</v>
      </c>
      <c r="D33" s="8">
        <v>167100</v>
      </c>
      <c r="E33" s="8">
        <v>167100</v>
      </c>
      <c r="F33"/>
      <c r="G33"/>
      <c r="H33"/>
      <c r="I33"/>
      <c r="J33"/>
      <c r="K33"/>
    </row>
    <row r="34" spans="1:11" ht="75" customHeight="1">
      <c r="A34" s="13">
        <v>25</v>
      </c>
      <c r="B34" s="15" t="s">
        <v>35</v>
      </c>
      <c r="C34" s="30">
        <v>44286293.18</v>
      </c>
      <c r="D34" s="8">
        <v>36589100</v>
      </c>
      <c r="E34" s="8">
        <v>36589100</v>
      </c>
      <c r="F34"/>
      <c r="G34"/>
      <c r="H34"/>
      <c r="I34"/>
      <c r="J34"/>
      <c r="K34"/>
    </row>
    <row r="35" spans="1:11" ht="75" customHeight="1">
      <c r="A35" s="13">
        <v>26</v>
      </c>
      <c r="B35" s="11" t="s">
        <v>36</v>
      </c>
      <c r="C35" s="34">
        <v>12010066.949999999</v>
      </c>
      <c r="D35" s="8">
        <v>8571500</v>
      </c>
      <c r="E35" s="8">
        <v>8071700</v>
      </c>
      <c r="F35" s="34">
        <v>12442034.470000001</v>
      </c>
      <c r="G35">
        <v>7221317.4699999997</v>
      </c>
      <c r="H35" s="2">
        <v>3750000</v>
      </c>
      <c r="I35" s="17">
        <v>1038749.48</v>
      </c>
      <c r="J35" s="17">
        <f>SUM(G35:I35)</f>
        <v>12010066.949999999</v>
      </c>
      <c r="K35" s="18">
        <f>F35-J35</f>
        <v>431967.52000000142</v>
      </c>
    </row>
    <row r="36" spans="1:11" ht="50.25" customHeight="1">
      <c r="A36" s="13">
        <v>27</v>
      </c>
      <c r="B36" s="15" t="s">
        <v>37</v>
      </c>
      <c r="C36" s="30">
        <v>84100</v>
      </c>
      <c r="D36" s="8">
        <v>84100</v>
      </c>
      <c r="E36" s="8">
        <v>84100</v>
      </c>
      <c r="F36"/>
      <c r="G36"/>
      <c r="J36" s="2">
        <v>364232.48</v>
      </c>
      <c r="K36" s="2">
        <f>K35+J36</f>
        <v>796200.0000000014</v>
      </c>
    </row>
    <row r="37" spans="1:11" ht="57.75" customHeight="1">
      <c r="A37" s="13">
        <v>28</v>
      </c>
      <c r="B37" s="15" t="s">
        <v>38</v>
      </c>
      <c r="C37" s="35">
        <v>0</v>
      </c>
      <c r="D37" s="35">
        <v>0</v>
      </c>
      <c r="E37" s="8">
        <v>0</v>
      </c>
      <c r="F37">
        <v>-1349009.18</v>
      </c>
      <c r="G37"/>
      <c r="J37" s="19">
        <f>K35-J36</f>
        <v>67735.040000001434</v>
      </c>
    </row>
    <row r="38" spans="1:11" ht="57.75" customHeight="1">
      <c r="A38" s="13">
        <v>29</v>
      </c>
      <c r="B38" s="15" t="s">
        <v>39</v>
      </c>
      <c r="C38" s="30">
        <v>9661441.3399999999</v>
      </c>
      <c r="D38" s="8">
        <v>6932293.0700000003</v>
      </c>
      <c r="E38" s="8">
        <v>6747416.96</v>
      </c>
      <c r="F38"/>
      <c r="G38"/>
    </row>
    <row r="39" spans="1:11" ht="45.75" customHeight="1">
      <c r="A39" s="13">
        <v>30</v>
      </c>
      <c r="B39" s="15" t="s">
        <v>40</v>
      </c>
      <c r="C39" s="30">
        <v>4521261.42</v>
      </c>
      <c r="D39" s="8">
        <v>4931153.47</v>
      </c>
      <c r="E39" s="8">
        <v>5166811.8600000003</v>
      </c>
      <c r="F39"/>
      <c r="G39"/>
    </row>
    <row r="40" spans="1:11" ht="36" customHeight="1">
      <c r="A40" s="13">
        <v>31</v>
      </c>
      <c r="B40" s="15" t="s">
        <v>41</v>
      </c>
      <c r="C40" s="30">
        <v>15257000</v>
      </c>
      <c r="D40" s="8">
        <v>17757000</v>
      </c>
      <c r="E40" s="8">
        <v>16507000</v>
      </c>
      <c r="F40" s="31">
        <v>15208666.67</v>
      </c>
      <c r="G40" s="16">
        <f>F40-C40</f>
        <v>-48333.330000000075</v>
      </c>
    </row>
    <row r="41" spans="1:11" ht="33.75" customHeight="1">
      <c r="A41" s="13">
        <v>32</v>
      </c>
      <c r="B41" s="15" t="s">
        <v>42</v>
      </c>
      <c r="C41" s="30">
        <v>1497319.2</v>
      </c>
      <c r="D41" s="8">
        <v>0</v>
      </c>
      <c r="E41" s="8">
        <v>0</v>
      </c>
      <c r="F41"/>
      <c r="G41"/>
    </row>
    <row r="42" spans="1:11" ht="41.25" customHeight="1">
      <c r="A42" s="13">
        <v>33</v>
      </c>
      <c r="B42" s="15" t="s">
        <v>43</v>
      </c>
      <c r="C42" s="30">
        <v>2452205</v>
      </c>
      <c r="D42" s="8">
        <v>0</v>
      </c>
      <c r="E42" s="8">
        <v>0</v>
      </c>
      <c r="F42"/>
      <c r="G42"/>
    </row>
    <row r="43" spans="1:11" ht="25.5" customHeight="1">
      <c r="A43" s="13">
        <v>34</v>
      </c>
      <c r="B43" s="15" t="s">
        <v>44</v>
      </c>
      <c r="C43" s="30">
        <v>3438173</v>
      </c>
      <c r="D43" s="20">
        <v>5834399</v>
      </c>
      <c r="E43" s="20">
        <v>10347743</v>
      </c>
      <c r="F43"/>
      <c r="G43"/>
    </row>
    <row r="44" spans="1:11" ht="39.75" customHeight="1">
      <c r="A44" s="13">
        <v>35</v>
      </c>
      <c r="B44" s="21" t="s">
        <v>45</v>
      </c>
      <c r="C44" s="30">
        <v>48374779.759999998</v>
      </c>
      <c r="D44" s="8">
        <v>0</v>
      </c>
      <c r="E44" s="8">
        <v>0</v>
      </c>
      <c r="F44"/>
      <c r="G44"/>
    </row>
    <row r="45" spans="1:11" ht="25.5" customHeight="1">
      <c r="A45" s="13">
        <v>36</v>
      </c>
      <c r="B45" s="21" t="s">
        <v>46</v>
      </c>
      <c r="C45" s="30">
        <v>8333</v>
      </c>
      <c r="D45" s="8">
        <v>0</v>
      </c>
      <c r="E45" s="8">
        <v>0</v>
      </c>
      <c r="F45"/>
      <c r="G45"/>
    </row>
    <row r="46" spans="1:11" ht="42" customHeight="1">
      <c r="A46" s="13">
        <v>37</v>
      </c>
      <c r="B46" s="15" t="s">
        <v>47</v>
      </c>
      <c r="C46" s="8">
        <v>0</v>
      </c>
      <c r="D46" s="8">
        <v>1543159</v>
      </c>
      <c r="E46" s="8">
        <v>0</v>
      </c>
      <c r="F46"/>
      <c r="G46"/>
    </row>
    <row r="47" spans="1:11" ht="49.5" customHeight="1">
      <c r="A47" s="13">
        <v>38</v>
      </c>
      <c r="B47" s="36" t="s">
        <v>50</v>
      </c>
      <c r="C47" s="37">
        <v>16575859.18</v>
      </c>
      <c r="D47" s="8">
        <v>20118449.82</v>
      </c>
      <c r="E47" s="8">
        <v>0</v>
      </c>
      <c r="F47">
        <v>143539049.55000001</v>
      </c>
      <c r="G47" s="2">
        <f>F47-C63</f>
        <v>1780976.7000000179</v>
      </c>
    </row>
    <row r="48" spans="1:11" ht="49.5" customHeight="1">
      <c r="A48" s="13">
        <v>39</v>
      </c>
      <c r="B48" s="15" t="s">
        <v>51</v>
      </c>
      <c r="C48" s="30">
        <v>829737</v>
      </c>
      <c r="D48" s="8">
        <v>1512665.4</v>
      </c>
      <c r="E48" s="8">
        <v>0</v>
      </c>
      <c r="F48" s="31">
        <v>16575859.18</v>
      </c>
      <c r="G48" s="2">
        <v>1416744.22</v>
      </c>
    </row>
    <row r="49" spans="1:7" ht="36.75" customHeight="1">
      <c r="A49" s="13">
        <v>40</v>
      </c>
      <c r="B49" s="15" t="s">
        <v>52</v>
      </c>
      <c r="C49" s="30">
        <v>12667492</v>
      </c>
      <c r="D49" s="8">
        <v>7508860</v>
      </c>
      <c r="E49" s="8">
        <v>3835291</v>
      </c>
      <c r="F49" s="38">
        <f>C47-F48</f>
        <v>0</v>
      </c>
      <c r="G49" s="2">
        <f>G47-G48</f>
        <v>364232.48000001791</v>
      </c>
    </row>
    <row r="50" spans="1:7" ht="49.5" customHeight="1">
      <c r="A50" s="13">
        <v>41</v>
      </c>
      <c r="B50" s="15" t="s">
        <v>53</v>
      </c>
      <c r="C50" s="30">
        <v>665853</v>
      </c>
      <c r="D50" s="8">
        <v>0</v>
      </c>
      <c r="E50" s="8">
        <v>0</v>
      </c>
      <c r="F50"/>
    </row>
    <row r="51" spans="1:7" ht="39" customHeight="1">
      <c r="A51" s="13">
        <v>42</v>
      </c>
      <c r="B51" s="15" t="s">
        <v>54</v>
      </c>
      <c r="C51" s="30">
        <v>360554.1</v>
      </c>
      <c r="D51" s="8">
        <v>0</v>
      </c>
      <c r="E51" s="8">
        <v>0</v>
      </c>
      <c r="F51" s="35"/>
    </row>
    <row r="52" spans="1:7" ht="57.75" customHeight="1">
      <c r="A52" s="13">
        <v>43</v>
      </c>
      <c r="B52" s="15" t="s">
        <v>55</v>
      </c>
      <c r="C52" s="30">
        <v>260000</v>
      </c>
      <c r="D52" s="8">
        <v>0</v>
      </c>
      <c r="E52" s="8">
        <v>0</v>
      </c>
      <c r="F52" s="12">
        <v>-7811336.5999999996</v>
      </c>
    </row>
    <row r="53" spans="1:7" ht="45" customHeight="1">
      <c r="A53" s="13">
        <v>44</v>
      </c>
      <c r="B53" s="21" t="s">
        <v>56</v>
      </c>
      <c r="C53" s="37">
        <v>815000</v>
      </c>
      <c r="D53" s="8">
        <v>0</v>
      </c>
      <c r="E53" s="8">
        <v>0</v>
      </c>
      <c r="F53" s="31">
        <v>37000</v>
      </c>
    </row>
    <row r="54" spans="1:7" ht="67.5" customHeight="1">
      <c r="A54" s="13">
        <v>45</v>
      </c>
      <c r="B54" s="15" t="s">
        <v>57</v>
      </c>
      <c r="C54" s="30">
        <v>2260514.4</v>
      </c>
      <c r="D54" s="8">
        <v>0</v>
      </c>
      <c r="E54" s="8">
        <v>0</v>
      </c>
      <c r="F54" s="19"/>
    </row>
    <row r="55" spans="1:7" ht="17.25" customHeight="1">
      <c r="A55" s="13"/>
      <c r="B55" s="28" t="s">
        <v>68</v>
      </c>
      <c r="C55" s="29">
        <f>SUM(C9:C54)</f>
        <v>637476185.18999994</v>
      </c>
      <c r="D55" s="29">
        <f>SUM(D9:D53)</f>
        <v>525847662.19999999</v>
      </c>
      <c r="E55" s="29">
        <f>SUM(E9:E53)</f>
        <v>508238786.00999999</v>
      </c>
      <c r="F55" s="19">
        <f>SUM(F51:F54)</f>
        <v>-7774336.5999999996</v>
      </c>
    </row>
    <row r="56" spans="1:7">
      <c r="B56"/>
      <c r="C56"/>
      <c r="D56"/>
      <c r="E56"/>
      <c r="F56" s="19">
        <f>C58-F55</f>
        <v>7774336.5999999996</v>
      </c>
    </row>
    <row r="57" spans="1:7">
      <c r="B57"/>
      <c r="C57" s="19">
        <v>637476185.19000006</v>
      </c>
      <c r="D57"/>
      <c r="E57"/>
      <c r="F57"/>
    </row>
    <row r="58" spans="1:7">
      <c r="B58"/>
      <c r="C58" s="19">
        <f>C57-C55</f>
        <v>0</v>
      </c>
      <c r="D58"/>
      <c r="E58"/>
      <c r="F58"/>
    </row>
    <row r="59" spans="1:7">
      <c r="B59"/>
      <c r="C59" s="19">
        <f>C58+F49</f>
        <v>0</v>
      </c>
      <c r="D59"/>
      <c r="E59"/>
      <c r="F59"/>
    </row>
    <row r="60" spans="1:7">
      <c r="B60"/>
      <c r="C60" s="19">
        <f>C59+F53</f>
        <v>37000</v>
      </c>
      <c r="D60"/>
      <c r="E60"/>
      <c r="F60"/>
    </row>
    <row r="61" spans="1:7">
      <c r="B61"/>
      <c r="C61" s="39">
        <f>C60-F37</f>
        <v>1386009.18</v>
      </c>
      <c r="D61"/>
      <c r="E61"/>
      <c r="F61"/>
    </row>
    <row r="62" spans="1:7">
      <c r="B62" s="2" t="s">
        <v>72</v>
      </c>
      <c r="C62" s="19">
        <f>SUM(C47:C54)</f>
        <v>34435009.68</v>
      </c>
      <c r="D62" s="2">
        <v>42209346.280000001</v>
      </c>
      <c r="E62" s="2">
        <f>D62-C62</f>
        <v>7774336.6000000015</v>
      </c>
      <c r="F62"/>
    </row>
    <row r="63" spans="1:7">
      <c r="B63" s="2" t="s">
        <v>73</v>
      </c>
      <c r="C63" s="19">
        <f>SUM(C33:C46)</f>
        <v>141758072.84999999</v>
      </c>
      <c r="D63" s="2">
        <v>143539049.55000001</v>
      </c>
      <c r="E63" s="40">
        <f>D63-C63</f>
        <v>1780976.7000000179</v>
      </c>
      <c r="F63" s="2" t="s">
        <v>74</v>
      </c>
    </row>
    <row r="64" spans="1:7">
      <c r="B64" s="2" t="s">
        <v>75</v>
      </c>
      <c r="C64" s="19">
        <f>SUM(C13:C32)</f>
        <v>279452854.03000003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61"/>
  <sheetViews>
    <sheetView topLeftCell="A36" workbookViewId="0">
      <selection activeCell="H37" sqref="H37"/>
    </sheetView>
  </sheetViews>
  <sheetFormatPr defaultRowHeight="15"/>
  <cols>
    <col min="1" max="1" width="3.5703125" style="1"/>
    <col min="2" max="2" width="43.140625" style="2"/>
    <col min="3" max="3" width="12.42578125" style="2"/>
    <col min="4" max="4" width="12.85546875" style="2"/>
    <col min="5" max="5" width="16.140625" style="2"/>
    <col min="6" max="6" width="12.7109375" style="2"/>
    <col min="7" max="7" width="11.5703125" style="2"/>
    <col min="8" max="8" width="8.7109375" style="2"/>
    <col min="9" max="9" width="11.5703125" style="2"/>
    <col min="10" max="10" width="10.140625" style="2"/>
    <col min="11" max="1025" width="6.140625" style="2"/>
  </cols>
  <sheetData>
    <row r="1" spans="1:10" ht="13.5" customHeight="1">
      <c r="A1"/>
      <c r="B1"/>
      <c r="C1"/>
      <c r="D1" s="2" t="s">
        <v>71</v>
      </c>
      <c r="E1"/>
      <c r="F1"/>
      <c r="G1"/>
      <c r="H1"/>
      <c r="I1"/>
      <c r="J1"/>
    </row>
    <row r="2" spans="1:10" ht="15" customHeight="1">
      <c r="A2"/>
      <c r="B2"/>
      <c r="C2"/>
      <c r="D2" s="2" t="s">
        <v>1</v>
      </c>
      <c r="E2"/>
      <c r="F2"/>
      <c r="G2"/>
      <c r="H2"/>
      <c r="I2"/>
      <c r="J2"/>
    </row>
    <row r="3" spans="1:10" ht="15" customHeight="1">
      <c r="A3"/>
      <c r="B3"/>
      <c r="C3"/>
      <c r="D3" s="2" t="s">
        <v>2</v>
      </c>
      <c r="E3"/>
      <c r="F3"/>
      <c r="G3"/>
      <c r="H3"/>
      <c r="I3"/>
      <c r="J3"/>
    </row>
    <row r="4" spans="1:10" ht="12" customHeight="1">
      <c r="A4"/>
      <c r="B4"/>
      <c r="C4"/>
      <c r="D4" s="2" t="s">
        <v>3</v>
      </c>
      <c r="E4"/>
      <c r="F4"/>
      <c r="G4"/>
      <c r="H4"/>
      <c r="I4"/>
      <c r="J4"/>
    </row>
    <row r="5" spans="1:10" ht="12" customHeight="1">
      <c r="A5"/>
      <c r="B5"/>
      <c r="C5"/>
      <c r="D5"/>
      <c r="E5"/>
      <c r="F5"/>
      <c r="G5"/>
      <c r="H5"/>
      <c r="I5"/>
      <c r="J5"/>
    </row>
    <row r="6" spans="1:10" ht="34.5" customHeight="1">
      <c r="A6" s="41" t="s">
        <v>4</v>
      </c>
      <c r="B6" s="41"/>
      <c r="C6" s="41"/>
      <c r="D6" s="41"/>
      <c r="E6" s="41"/>
      <c r="F6"/>
      <c r="G6"/>
      <c r="H6"/>
      <c r="I6"/>
      <c r="J6"/>
    </row>
    <row r="7" spans="1:10" ht="11.25" customHeight="1">
      <c r="A7" s="42"/>
      <c r="B7" s="42"/>
      <c r="C7"/>
      <c r="D7"/>
      <c r="E7"/>
      <c r="F7"/>
      <c r="G7"/>
      <c r="H7"/>
      <c r="I7"/>
      <c r="J7"/>
    </row>
    <row r="8" spans="1:10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/>
      <c r="G8"/>
      <c r="H8"/>
      <c r="I8"/>
      <c r="J8"/>
    </row>
    <row r="9" spans="1:10" ht="27.75" customHeight="1">
      <c r="A9" s="6">
        <v>1</v>
      </c>
      <c r="B9" s="7" t="s">
        <v>10</v>
      </c>
      <c r="C9" s="30">
        <v>177261400</v>
      </c>
      <c r="D9" s="8">
        <v>150150200</v>
      </c>
      <c r="E9" s="8">
        <v>157246900</v>
      </c>
      <c r="F9"/>
      <c r="G9"/>
      <c r="H9"/>
      <c r="I9"/>
      <c r="J9"/>
    </row>
    <row r="10" spans="1:10" ht="28.5" customHeight="1">
      <c r="A10" s="6">
        <v>2</v>
      </c>
      <c r="B10" s="7" t="s">
        <v>11</v>
      </c>
      <c r="C10" s="30">
        <v>1522000</v>
      </c>
      <c r="D10" s="8">
        <v>0</v>
      </c>
      <c r="E10" s="8">
        <v>0</v>
      </c>
      <c r="F10"/>
      <c r="G10"/>
      <c r="H10"/>
      <c r="I10"/>
      <c r="J10"/>
    </row>
    <row r="11" spans="1:10" ht="35.25" hidden="1" customHeight="1">
      <c r="A11" s="6">
        <v>3</v>
      </c>
      <c r="B11" s="7" t="s">
        <v>12</v>
      </c>
      <c r="C11" s="30">
        <v>0</v>
      </c>
      <c r="D11" s="8">
        <v>0</v>
      </c>
      <c r="E11" s="8">
        <v>0</v>
      </c>
      <c r="F11"/>
      <c r="G11"/>
      <c r="H11"/>
      <c r="I11"/>
      <c r="J11"/>
    </row>
    <row r="12" spans="1:10" ht="43.5" customHeight="1">
      <c r="A12" s="6">
        <v>3</v>
      </c>
      <c r="B12" s="7" t="s">
        <v>13</v>
      </c>
      <c r="C12" s="30">
        <v>3046848.63</v>
      </c>
      <c r="D12" s="8">
        <v>0</v>
      </c>
      <c r="E12" s="8">
        <v>0</v>
      </c>
      <c r="F12"/>
      <c r="G12"/>
      <c r="H12"/>
      <c r="I12"/>
      <c r="J12"/>
    </row>
    <row r="13" spans="1:10" ht="38.25" customHeight="1">
      <c r="A13" s="6">
        <v>4</v>
      </c>
      <c r="B13" s="11" t="s">
        <v>14</v>
      </c>
      <c r="C13" s="30">
        <v>245974499</v>
      </c>
      <c r="D13" s="8">
        <v>234951200</v>
      </c>
      <c r="E13" s="8">
        <v>231932400</v>
      </c>
      <c r="F13"/>
      <c r="G13"/>
      <c r="H13"/>
      <c r="I13"/>
      <c r="J13"/>
    </row>
    <row r="14" spans="1:10" ht="89.25" customHeight="1">
      <c r="A14" s="6">
        <v>5</v>
      </c>
      <c r="B14" s="11" t="s">
        <v>15</v>
      </c>
      <c r="C14" s="30">
        <v>6276100</v>
      </c>
      <c r="D14" s="8">
        <v>6276100</v>
      </c>
      <c r="E14" s="8">
        <v>6276100</v>
      </c>
      <c r="F14"/>
      <c r="G14"/>
      <c r="H14"/>
      <c r="I14"/>
      <c r="J14"/>
    </row>
    <row r="15" spans="1:10" ht="57.75" customHeight="1">
      <c r="A15" s="6">
        <v>6</v>
      </c>
      <c r="B15" s="11" t="s">
        <v>16</v>
      </c>
      <c r="C15" s="30">
        <v>8545908</v>
      </c>
      <c r="D15" s="8">
        <v>2263040</v>
      </c>
      <c r="E15" s="8">
        <v>4455360</v>
      </c>
      <c r="F15"/>
      <c r="G15"/>
      <c r="H15"/>
      <c r="I15"/>
      <c r="J15"/>
    </row>
    <row r="16" spans="1:10" ht="50.25" customHeight="1">
      <c r="A16" s="6">
        <v>7</v>
      </c>
      <c r="B16" s="11" t="s">
        <v>17</v>
      </c>
      <c r="C16" s="30">
        <v>829800</v>
      </c>
      <c r="D16" s="8">
        <v>829800</v>
      </c>
      <c r="E16" s="8">
        <v>829800</v>
      </c>
      <c r="F16"/>
      <c r="G16"/>
      <c r="H16"/>
      <c r="I16"/>
      <c r="J16"/>
    </row>
    <row r="17" spans="1:10" ht="41.25" customHeight="1">
      <c r="A17" s="6">
        <v>8</v>
      </c>
      <c r="B17" s="11" t="s">
        <v>18</v>
      </c>
      <c r="C17" s="30">
        <v>1731800</v>
      </c>
      <c r="D17" s="8">
        <v>1731800</v>
      </c>
      <c r="E17" s="8">
        <v>1731800</v>
      </c>
      <c r="F17"/>
      <c r="G17"/>
      <c r="H17"/>
      <c r="I17"/>
      <c r="J17"/>
    </row>
    <row r="18" spans="1:10" ht="27.75" customHeight="1">
      <c r="A18" s="6">
        <v>9</v>
      </c>
      <c r="B18" s="11" t="s">
        <v>19</v>
      </c>
      <c r="C18" s="30">
        <v>2839300</v>
      </c>
      <c r="D18" s="8">
        <v>2839300</v>
      </c>
      <c r="E18" s="8">
        <v>2839300</v>
      </c>
      <c r="F18"/>
      <c r="G18"/>
      <c r="H18"/>
      <c r="I18"/>
      <c r="J18"/>
    </row>
    <row r="19" spans="1:10" ht="52.5" customHeight="1">
      <c r="A19" s="6">
        <v>10</v>
      </c>
      <c r="B19" s="11" t="s">
        <v>20</v>
      </c>
      <c r="C19" s="30">
        <v>341100</v>
      </c>
      <c r="D19" s="8">
        <v>341100</v>
      </c>
      <c r="E19" s="8">
        <v>341100</v>
      </c>
      <c r="F19"/>
      <c r="G19"/>
      <c r="H19"/>
      <c r="I19"/>
      <c r="J19"/>
    </row>
    <row r="20" spans="1:10" ht="27" customHeight="1">
      <c r="A20" s="6">
        <v>11</v>
      </c>
      <c r="B20" s="11" t="s">
        <v>21</v>
      </c>
      <c r="C20" s="30">
        <v>2400</v>
      </c>
      <c r="D20" s="8">
        <v>2400</v>
      </c>
      <c r="E20" s="8">
        <v>2400</v>
      </c>
      <c r="F20"/>
      <c r="G20"/>
      <c r="H20"/>
      <c r="I20"/>
      <c r="J20"/>
    </row>
    <row r="21" spans="1:10" ht="59.25" customHeight="1">
      <c r="A21" s="13">
        <v>12</v>
      </c>
      <c r="B21" s="11" t="s">
        <v>22</v>
      </c>
      <c r="C21" s="30">
        <v>23000</v>
      </c>
      <c r="D21" s="8">
        <v>23000</v>
      </c>
      <c r="E21" s="8">
        <v>23000</v>
      </c>
      <c r="F21"/>
      <c r="G21"/>
      <c r="H21"/>
      <c r="I21"/>
      <c r="J21"/>
    </row>
    <row r="22" spans="1:10" ht="38.25" customHeight="1">
      <c r="A22" s="13">
        <v>13</v>
      </c>
      <c r="B22" s="11" t="s">
        <v>23</v>
      </c>
      <c r="C22" s="30">
        <v>125100</v>
      </c>
      <c r="D22" s="8">
        <v>125100</v>
      </c>
      <c r="E22" s="8">
        <v>125100</v>
      </c>
      <c r="F22"/>
      <c r="G22"/>
      <c r="H22"/>
      <c r="I22"/>
      <c r="J22"/>
    </row>
    <row r="23" spans="1:10" ht="45.75" customHeight="1">
      <c r="A23" s="13">
        <v>14</v>
      </c>
      <c r="B23" s="14" t="s">
        <v>24</v>
      </c>
      <c r="C23" s="30">
        <v>101000</v>
      </c>
      <c r="D23" s="8">
        <v>101000</v>
      </c>
      <c r="E23" s="8">
        <v>101000</v>
      </c>
      <c r="F23"/>
      <c r="G23" s="12"/>
      <c r="H23"/>
      <c r="I23"/>
      <c r="J23"/>
    </row>
    <row r="24" spans="1:10" ht="68.25" customHeight="1">
      <c r="A24" s="13">
        <v>15</v>
      </c>
      <c r="B24" s="14" t="s">
        <v>25</v>
      </c>
      <c r="C24" s="30">
        <v>120200</v>
      </c>
      <c r="D24" s="8">
        <v>240300</v>
      </c>
      <c r="E24" s="8">
        <v>240300</v>
      </c>
      <c r="F24"/>
      <c r="G24"/>
      <c r="H24"/>
      <c r="I24"/>
      <c r="J24"/>
    </row>
    <row r="25" spans="1:10" ht="48.75" customHeight="1">
      <c r="A25" s="13">
        <v>16</v>
      </c>
      <c r="B25" s="7" t="s">
        <v>26</v>
      </c>
      <c r="C25" s="30">
        <v>8300</v>
      </c>
      <c r="D25" s="8">
        <v>2720</v>
      </c>
      <c r="E25" s="8">
        <v>0</v>
      </c>
      <c r="F25"/>
      <c r="G25"/>
      <c r="H25"/>
      <c r="I25"/>
      <c r="J25"/>
    </row>
    <row r="26" spans="1:10" ht="64.5" customHeight="1">
      <c r="A26" s="13">
        <v>17</v>
      </c>
      <c r="B26" s="15" t="s">
        <v>27</v>
      </c>
      <c r="C26" s="30">
        <v>780</v>
      </c>
      <c r="D26" s="8">
        <v>260</v>
      </c>
      <c r="E26" s="8">
        <v>0</v>
      </c>
      <c r="F26"/>
      <c r="G26"/>
      <c r="H26"/>
      <c r="I26"/>
      <c r="J26"/>
    </row>
    <row r="27" spans="1:10" ht="50.25" customHeight="1">
      <c r="A27" s="13">
        <v>18</v>
      </c>
      <c r="B27" s="7" t="s">
        <v>28</v>
      </c>
      <c r="C27" s="30">
        <v>148192.43</v>
      </c>
      <c r="D27" s="8">
        <v>211199.44</v>
      </c>
      <c r="E27" s="8">
        <v>218000.19</v>
      </c>
      <c r="F27"/>
      <c r="G27"/>
      <c r="H27"/>
      <c r="I27"/>
      <c r="J27"/>
    </row>
    <row r="28" spans="1:10" ht="89.25" customHeight="1">
      <c r="A28" s="13">
        <v>19</v>
      </c>
      <c r="B28" s="15" t="s">
        <v>29</v>
      </c>
      <c r="C28" s="30">
        <v>11114274.6</v>
      </c>
      <c r="D28" s="8">
        <v>12824163</v>
      </c>
      <c r="E28" s="8">
        <v>12824163</v>
      </c>
      <c r="F28"/>
      <c r="G28"/>
      <c r="H28"/>
      <c r="I28"/>
      <c r="J28"/>
    </row>
    <row r="29" spans="1:10" ht="59.25" customHeight="1">
      <c r="A29" s="13">
        <v>20</v>
      </c>
      <c r="B29" s="15" t="s">
        <v>30</v>
      </c>
      <c r="C29" s="30">
        <v>4500</v>
      </c>
      <c r="D29" s="8">
        <v>3300</v>
      </c>
      <c r="E29" s="8">
        <v>27000</v>
      </c>
      <c r="F29"/>
      <c r="G29"/>
      <c r="H29"/>
      <c r="I29"/>
      <c r="J29"/>
    </row>
    <row r="30" spans="1:10" ht="50.25" customHeight="1">
      <c r="A30" s="13">
        <v>21</v>
      </c>
      <c r="B30" s="15" t="s">
        <v>31</v>
      </c>
      <c r="C30" s="30">
        <v>1152800</v>
      </c>
      <c r="D30" s="8">
        <v>1268100</v>
      </c>
      <c r="E30" s="8">
        <v>1395000</v>
      </c>
      <c r="F30"/>
      <c r="G30"/>
      <c r="H30"/>
      <c r="I30"/>
      <c r="J30"/>
    </row>
    <row r="31" spans="1:10" ht="57.75" customHeight="1">
      <c r="A31" s="13">
        <v>22</v>
      </c>
      <c r="B31" s="15" t="s">
        <v>32</v>
      </c>
      <c r="C31" s="30">
        <v>104400</v>
      </c>
      <c r="D31" s="8">
        <v>104400</v>
      </c>
      <c r="E31" s="8">
        <v>104400</v>
      </c>
      <c r="F31"/>
      <c r="G31"/>
      <c r="H31"/>
      <c r="I31"/>
      <c r="J31"/>
    </row>
    <row r="32" spans="1:10" ht="75" customHeight="1">
      <c r="A32" s="13">
        <v>23</v>
      </c>
      <c r="B32" s="15" t="s">
        <v>33</v>
      </c>
      <c r="C32" s="30">
        <v>9400</v>
      </c>
      <c r="D32" s="8">
        <v>9400</v>
      </c>
      <c r="E32" s="8">
        <v>9400</v>
      </c>
      <c r="F32"/>
      <c r="G32"/>
      <c r="H32"/>
      <c r="I32"/>
      <c r="J32"/>
    </row>
    <row r="33" spans="1:10" ht="75" customHeight="1">
      <c r="A33" s="13">
        <v>24</v>
      </c>
      <c r="B33" s="11" t="s">
        <v>34</v>
      </c>
      <c r="C33" s="30">
        <v>167100</v>
      </c>
      <c r="D33" s="8">
        <v>167100</v>
      </c>
      <c r="E33" s="8">
        <v>167100</v>
      </c>
      <c r="F33"/>
      <c r="G33"/>
      <c r="H33"/>
      <c r="I33"/>
      <c r="J33"/>
    </row>
    <row r="34" spans="1:10" ht="75" customHeight="1">
      <c r="A34" s="13">
        <v>25</v>
      </c>
      <c r="B34" s="15" t="s">
        <v>35</v>
      </c>
      <c r="C34" s="30">
        <v>44286293.18</v>
      </c>
      <c r="D34" s="8">
        <v>36589100</v>
      </c>
      <c r="E34" s="8">
        <v>36589100</v>
      </c>
      <c r="F34"/>
      <c r="G34"/>
      <c r="H34"/>
      <c r="I34"/>
      <c r="J34"/>
    </row>
    <row r="35" spans="1:10" ht="75" customHeight="1">
      <c r="A35" s="13">
        <v>26</v>
      </c>
      <c r="B35" s="11" t="s">
        <v>36</v>
      </c>
      <c r="C35" s="34">
        <v>12442034.470000001</v>
      </c>
      <c r="D35" s="8">
        <v>8571500</v>
      </c>
      <c r="E35" s="8">
        <v>8071700</v>
      </c>
      <c r="F35">
        <v>7221317.4699999997</v>
      </c>
      <c r="G35">
        <v>3750000</v>
      </c>
      <c r="H35" s="2">
        <v>1038749.48</v>
      </c>
      <c r="I35" s="2">
        <f>SUM(F35:H35)</f>
        <v>12010066.949999999</v>
      </c>
      <c r="J35" s="19">
        <f>C35-I35</f>
        <v>431967.52000000142</v>
      </c>
    </row>
    <row r="36" spans="1:10" ht="50.25" customHeight="1">
      <c r="A36" s="13">
        <v>27</v>
      </c>
      <c r="B36" s="15" t="s">
        <v>37</v>
      </c>
      <c r="C36" s="30">
        <v>84100</v>
      </c>
      <c r="D36" s="8">
        <v>84100</v>
      </c>
      <c r="E36" s="8">
        <v>84100</v>
      </c>
      <c r="F36"/>
      <c r="G36"/>
      <c r="J36"/>
    </row>
    <row r="37" spans="1:10" ht="57.75" customHeight="1">
      <c r="A37" s="13">
        <v>28</v>
      </c>
      <c r="B37" s="15" t="s">
        <v>38</v>
      </c>
      <c r="C37" s="35">
        <v>1349009.18</v>
      </c>
      <c r="D37" s="8">
        <v>0</v>
      </c>
      <c r="E37" s="8">
        <v>3136696.15</v>
      </c>
      <c r="F37">
        <v>-1349009.18</v>
      </c>
      <c r="G37"/>
      <c r="J37" s="19"/>
    </row>
    <row r="38" spans="1:10" ht="57.75" customHeight="1">
      <c r="A38" s="13">
        <v>29</v>
      </c>
      <c r="B38" s="15" t="s">
        <v>39</v>
      </c>
      <c r="C38" s="30">
        <v>9661441.3399999999</v>
      </c>
      <c r="D38" s="8">
        <v>6932293.0700000003</v>
      </c>
      <c r="E38" s="8">
        <v>6747416.96</v>
      </c>
      <c r="F38"/>
      <c r="G38"/>
    </row>
    <row r="39" spans="1:10" ht="45.75" customHeight="1">
      <c r="A39" s="13">
        <v>30</v>
      </c>
      <c r="B39" s="15" t="s">
        <v>40</v>
      </c>
      <c r="C39" s="30">
        <v>4521261.42</v>
      </c>
      <c r="D39" s="8">
        <v>4931153.47</v>
      </c>
      <c r="E39" s="8">
        <v>5166811.8600000003</v>
      </c>
      <c r="F39"/>
      <c r="G39"/>
    </row>
    <row r="40" spans="1:10" ht="36" customHeight="1">
      <c r="A40" s="13">
        <v>31</v>
      </c>
      <c r="B40" s="15" t="s">
        <v>41</v>
      </c>
      <c r="C40" s="30">
        <v>15257000</v>
      </c>
      <c r="D40" s="8">
        <v>17757000</v>
      </c>
      <c r="E40" s="8">
        <v>16507000</v>
      </c>
      <c r="F40" s="31">
        <v>15208666.67</v>
      </c>
      <c r="G40" s="16">
        <f>F40-C40</f>
        <v>-48333.330000000075</v>
      </c>
    </row>
    <row r="41" spans="1:10" ht="33.75" customHeight="1">
      <c r="A41" s="13">
        <v>32</v>
      </c>
      <c r="B41" s="15" t="s">
        <v>42</v>
      </c>
      <c r="C41" s="30">
        <v>1497319.2</v>
      </c>
      <c r="D41" s="8">
        <v>0</v>
      </c>
      <c r="E41" s="8">
        <v>0</v>
      </c>
      <c r="F41"/>
    </row>
    <row r="42" spans="1:10" ht="41.25" customHeight="1">
      <c r="A42" s="13">
        <v>33</v>
      </c>
      <c r="B42" s="15" t="s">
        <v>43</v>
      </c>
      <c r="C42" s="30">
        <v>2452205</v>
      </c>
      <c r="D42" s="8">
        <v>0</v>
      </c>
      <c r="E42" s="8">
        <v>0</v>
      </c>
      <c r="F42"/>
    </row>
    <row r="43" spans="1:10" ht="25.5" customHeight="1">
      <c r="A43" s="13">
        <v>34</v>
      </c>
      <c r="B43" s="15" t="s">
        <v>44</v>
      </c>
      <c r="C43" s="30">
        <v>3438173</v>
      </c>
      <c r="D43" s="20">
        <v>5834399</v>
      </c>
      <c r="E43" s="20">
        <v>10347743</v>
      </c>
      <c r="F43"/>
    </row>
    <row r="44" spans="1:10" ht="39.75" customHeight="1">
      <c r="A44" s="13">
        <v>35</v>
      </c>
      <c r="B44" s="21" t="s">
        <v>45</v>
      </c>
      <c r="C44" s="30">
        <v>48374779.759999998</v>
      </c>
      <c r="D44" s="8">
        <v>0</v>
      </c>
      <c r="E44" s="8">
        <v>0</v>
      </c>
      <c r="F44"/>
    </row>
    <row r="45" spans="1:10" ht="25.5" customHeight="1">
      <c r="A45" s="13">
        <v>36</v>
      </c>
      <c r="B45" s="21" t="s">
        <v>46</v>
      </c>
      <c r="C45" s="30">
        <v>8333</v>
      </c>
      <c r="D45" s="8">
        <v>0</v>
      </c>
      <c r="E45" s="8">
        <v>0</v>
      </c>
      <c r="F45"/>
    </row>
    <row r="46" spans="1:10" ht="42" customHeight="1">
      <c r="A46" s="13">
        <v>37</v>
      </c>
      <c r="B46" s="15" t="s">
        <v>47</v>
      </c>
      <c r="C46" s="8">
        <v>0</v>
      </c>
      <c r="D46" s="8">
        <v>1543159</v>
      </c>
      <c r="E46" s="8">
        <v>0</v>
      </c>
      <c r="F46"/>
    </row>
    <row r="47" spans="1:10" ht="49.5" customHeight="1">
      <c r="A47" s="13">
        <v>38</v>
      </c>
      <c r="B47" s="15" t="s">
        <v>50</v>
      </c>
      <c r="C47" s="8">
        <v>24387195.780000001</v>
      </c>
      <c r="D47" s="8">
        <v>20118449.82</v>
      </c>
      <c r="E47" s="8">
        <v>0</v>
      </c>
      <c r="F47" s="31">
        <v>16575859.18</v>
      </c>
    </row>
    <row r="48" spans="1:10" ht="49.5" customHeight="1">
      <c r="A48" s="13">
        <v>39</v>
      </c>
      <c r="B48" s="15" t="s">
        <v>51</v>
      </c>
      <c r="C48" s="30">
        <v>829737</v>
      </c>
      <c r="D48" s="8">
        <v>1512665.4</v>
      </c>
      <c r="E48" s="8">
        <v>0</v>
      </c>
      <c r="F48" s="38">
        <f>C47-F47</f>
        <v>7811336.6000000015</v>
      </c>
    </row>
    <row r="49" spans="1:6" ht="36.75" customHeight="1">
      <c r="A49" s="13">
        <v>40</v>
      </c>
      <c r="B49" s="15" t="s">
        <v>52</v>
      </c>
      <c r="C49" s="30">
        <v>12667492</v>
      </c>
      <c r="D49" s="8">
        <v>7508860</v>
      </c>
      <c r="E49" s="8">
        <v>3835291</v>
      </c>
      <c r="F49"/>
    </row>
    <row r="50" spans="1:6" ht="49.5" customHeight="1">
      <c r="A50" s="13">
        <v>41</v>
      </c>
      <c r="B50" s="15" t="s">
        <v>53</v>
      </c>
      <c r="C50" s="30">
        <v>665853</v>
      </c>
      <c r="D50" s="8">
        <v>0</v>
      </c>
      <c r="E50" s="8">
        <v>0</v>
      </c>
      <c r="F50"/>
    </row>
    <row r="51" spans="1:6" ht="39" customHeight="1">
      <c r="A51" s="13">
        <v>42</v>
      </c>
      <c r="B51" s="15" t="s">
        <v>54</v>
      </c>
      <c r="C51" s="30">
        <v>360554.1</v>
      </c>
      <c r="D51" s="8">
        <v>0</v>
      </c>
      <c r="E51" s="8">
        <v>0</v>
      </c>
      <c r="F51" s="35">
        <v>-1349009.18</v>
      </c>
    </row>
    <row r="52" spans="1:6" ht="57.75" customHeight="1">
      <c r="A52" s="13">
        <v>43</v>
      </c>
      <c r="B52" s="15" t="s">
        <v>55</v>
      </c>
      <c r="C52" s="30">
        <v>260000</v>
      </c>
      <c r="D52" s="8">
        <v>0</v>
      </c>
      <c r="E52" s="8">
        <v>0</v>
      </c>
      <c r="F52" s="12">
        <v>-7811336.5999999996</v>
      </c>
    </row>
    <row r="53" spans="1:6" ht="45" customHeight="1">
      <c r="A53" s="13">
        <v>44</v>
      </c>
      <c r="B53" s="21" t="s">
        <v>56</v>
      </c>
      <c r="C53" s="8">
        <v>778000</v>
      </c>
      <c r="D53" s="8">
        <v>0</v>
      </c>
      <c r="E53" s="8">
        <v>0</v>
      </c>
      <c r="F53" s="31">
        <v>37000</v>
      </c>
    </row>
    <row r="54" spans="1:6" ht="67.5" customHeight="1">
      <c r="A54" s="13">
        <v>45</v>
      </c>
      <c r="B54" s="15" t="s">
        <v>57</v>
      </c>
      <c r="C54" s="30">
        <v>2260514.4</v>
      </c>
      <c r="D54" s="8">
        <v>0</v>
      </c>
      <c r="E54" s="8">
        <v>0</v>
      </c>
      <c r="F54" s="19"/>
    </row>
    <row r="55" spans="1:6" ht="17.25" customHeight="1">
      <c r="A55" s="13"/>
      <c r="B55" s="28" t="s">
        <v>68</v>
      </c>
      <c r="C55" s="29">
        <f>SUM(C9:C54)</f>
        <v>647031498.49000001</v>
      </c>
      <c r="D55" s="29">
        <f>SUM(D9:D53)</f>
        <v>525847662.19999999</v>
      </c>
      <c r="E55" s="29">
        <f>SUM(E9:E53)</f>
        <v>511375482.15999997</v>
      </c>
      <c r="F55" s="19">
        <f>SUM(F51:F54)</f>
        <v>-9123345.7799999993</v>
      </c>
    </row>
    <row r="56" spans="1:6">
      <c r="C56"/>
      <c r="F56" s="19">
        <f>C58-F55</f>
        <v>-431967.51999995299</v>
      </c>
    </row>
    <row r="57" spans="1:6">
      <c r="C57" s="19">
        <v>637476185.19000006</v>
      </c>
    </row>
    <row r="58" spans="1:6">
      <c r="C58" s="19">
        <f>C57-C55</f>
        <v>-9555313.2999999523</v>
      </c>
    </row>
    <row r="59" spans="1:6">
      <c r="C59" s="19">
        <f>C58+F48</f>
        <v>-1743976.6999999508</v>
      </c>
    </row>
    <row r="60" spans="1:6">
      <c r="C60" s="19">
        <f>C59+F53</f>
        <v>-1706976.6999999508</v>
      </c>
    </row>
    <row r="61" spans="1:6">
      <c r="C61" s="39">
        <f>C60-F37</f>
        <v>-357967.51999995089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48"/>
  <sheetViews>
    <sheetView topLeftCell="A7" workbookViewId="0">
      <selection activeCell="C12" sqref="C12"/>
    </sheetView>
  </sheetViews>
  <sheetFormatPr defaultRowHeight="15"/>
  <cols>
    <col min="1" max="1" width="6.5703125" style="1"/>
    <col min="2" max="2" width="58.85546875" style="2"/>
    <col min="3" max="3" width="12.28515625" style="2"/>
    <col min="4" max="4" width="12.42578125" style="2"/>
    <col min="5" max="5" width="12.28515625" style="2"/>
    <col min="6" max="1025" width="6.140625" style="2"/>
  </cols>
  <sheetData>
    <row r="1" spans="1:5" ht="13.5" customHeight="1">
      <c r="A1"/>
      <c r="B1"/>
      <c r="C1"/>
      <c r="D1" s="2" t="s">
        <v>71</v>
      </c>
      <c r="E1"/>
    </row>
    <row r="2" spans="1:5" ht="15" customHeight="1">
      <c r="A2"/>
      <c r="B2"/>
      <c r="C2"/>
      <c r="D2" s="2" t="s">
        <v>1</v>
      </c>
      <c r="E2"/>
    </row>
    <row r="3" spans="1:5" ht="15" customHeight="1">
      <c r="A3"/>
      <c r="B3"/>
      <c r="C3"/>
      <c r="D3" s="2" t="s">
        <v>2</v>
      </c>
      <c r="E3"/>
    </row>
    <row r="4" spans="1:5" ht="12" customHeight="1">
      <c r="A4"/>
      <c r="B4"/>
      <c r="C4"/>
      <c r="D4" s="2" t="s">
        <v>3</v>
      </c>
      <c r="E4"/>
    </row>
    <row r="5" spans="1:5">
      <c r="A5"/>
      <c r="B5"/>
      <c r="C5"/>
      <c r="D5"/>
      <c r="E5"/>
    </row>
    <row r="6" spans="1:5" ht="34.5" customHeight="1">
      <c r="A6" s="41" t="s">
        <v>4</v>
      </c>
      <c r="B6" s="41"/>
      <c r="C6" s="41"/>
      <c r="D6" s="41"/>
      <c r="E6" s="41"/>
    </row>
    <row r="7" spans="1:5" ht="11.25" customHeight="1">
      <c r="A7" s="42"/>
      <c r="B7" s="42"/>
      <c r="C7"/>
      <c r="D7"/>
      <c r="E7"/>
    </row>
    <row r="8" spans="1:5" ht="39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</row>
    <row r="9" spans="1:5" ht="27.75" customHeight="1">
      <c r="A9" s="6">
        <v>1</v>
      </c>
      <c r="B9" s="7" t="s">
        <v>10</v>
      </c>
      <c r="C9" s="8">
        <v>177261400</v>
      </c>
      <c r="D9" s="8">
        <v>150150200</v>
      </c>
      <c r="E9" s="8">
        <v>157246900</v>
      </c>
    </row>
    <row r="10" spans="1:5" ht="28.5" customHeight="1">
      <c r="A10" s="6">
        <v>2</v>
      </c>
      <c r="B10" s="7" t="s">
        <v>11</v>
      </c>
      <c r="C10" s="8">
        <v>1522000</v>
      </c>
      <c r="D10" s="8">
        <v>0</v>
      </c>
      <c r="E10" s="8">
        <v>0</v>
      </c>
    </row>
    <row r="11" spans="1:5" ht="35.25" hidden="1" customHeight="1">
      <c r="A11" s="6">
        <v>3</v>
      </c>
      <c r="B11" s="7" t="s">
        <v>12</v>
      </c>
      <c r="C11" s="8">
        <v>0</v>
      </c>
      <c r="D11" s="8">
        <v>0</v>
      </c>
      <c r="E11" s="8">
        <v>0</v>
      </c>
    </row>
    <row r="12" spans="1:5" ht="38.25" customHeight="1">
      <c r="A12" s="6">
        <v>3</v>
      </c>
      <c r="B12" s="11" t="s">
        <v>14</v>
      </c>
      <c r="C12" s="8">
        <v>233506700</v>
      </c>
      <c r="D12" s="8">
        <v>239764600</v>
      </c>
      <c r="E12" s="8">
        <v>236745800</v>
      </c>
    </row>
    <row r="13" spans="1:5" ht="77.25" customHeight="1">
      <c r="A13" s="6">
        <v>4</v>
      </c>
      <c r="B13" s="11" t="s">
        <v>15</v>
      </c>
      <c r="C13" s="8">
        <v>6276100</v>
      </c>
      <c r="D13" s="8">
        <v>6276100</v>
      </c>
      <c r="E13" s="8">
        <v>6276100</v>
      </c>
    </row>
    <row r="14" spans="1:5" ht="51.75" customHeight="1">
      <c r="A14" s="6">
        <v>5</v>
      </c>
      <c r="B14" s="11" t="s">
        <v>16</v>
      </c>
      <c r="C14" s="8">
        <v>9759349</v>
      </c>
      <c r="D14" s="8">
        <v>2263040</v>
      </c>
      <c r="E14" s="8">
        <v>4455360</v>
      </c>
    </row>
    <row r="15" spans="1:5" ht="50.25" customHeight="1">
      <c r="A15" s="6">
        <v>6</v>
      </c>
      <c r="B15" s="11" t="s">
        <v>17</v>
      </c>
      <c r="C15" s="8">
        <v>829800</v>
      </c>
      <c r="D15" s="8">
        <v>829800</v>
      </c>
      <c r="E15" s="8">
        <v>829800</v>
      </c>
    </row>
    <row r="16" spans="1:5" ht="41.25" customHeight="1">
      <c r="A16" s="6">
        <v>7</v>
      </c>
      <c r="B16" s="11" t="s">
        <v>18</v>
      </c>
      <c r="C16" s="8">
        <v>1731800</v>
      </c>
      <c r="D16" s="8">
        <v>1731800</v>
      </c>
      <c r="E16" s="8">
        <v>1731800</v>
      </c>
    </row>
    <row r="17" spans="1:5" ht="27.75" customHeight="1">
      <c r="A17" s="6">
        <v>8</v>
      </c>
      <c r="B17" s="11" t="s">
        <v>19</v>
      </c>
      <c r="C17" s="8">
        <v>2839300</v>
      </c>
      <c r="D17" s="8">
        <v>2839300</v>
      </c>
      <c r="E17" s="8">
        <v>2839300</v>
      </c>
    </row>
    <row r="18" spans="1:5" ht="52.5" customHeight="1">
      <c r="A18" s="6">
        <v>9</v>
      </c>
      <c r="B18" s="11" t="s">
        <v>20</v>
      </c>
      <c r="C18" s="8">
        <v>341100</v>
      </c>
      <c r="D18" s="8">
        <v>341100</v>
      </c>
      <c r="E18" s="8">
        <v>341100</v>
      </c>
    </row>
    <row r="19" spans="1:5" ht="27" customHeight="1">
      <c r="A19" s="6">
        <v>10</v>
      </c>
      <c r="B19" s="11" t="s">
        <v>21</v>
      </c>
      <c r="C19" s="8">
        <v>2400</v>
      </c>
      <c r="D19" s="8">
        <v>2400</v>
      </c>
      <c r="E19" s="8">
        <v>2400</v>
      </c>
    </row>
    <row r="20" spans="1:5" ht="53.25" customHeight="1">
      <c r="A20" s="6">
        <v>11</v>
      </c>
      <c r="B20" s="11" t="s">
        <v>22</v>
      </c>
      <c r="C20" s="8">
        <v>23000</v>
      </c>
      <c r="D20" s="8">
        <v>23000</v>
      </c>
      <c r="E20" s="8">
        <v>23000</v>
      </c>
    </row>
    <row r="21" spans="1:5" ht="38.25" customHeight="1">
      <c r="A21" s="13">
        <v>12</v>
      </c>
      <c r="B21" s="11" t="s">
        <v>23</v>
      </c>
      <c r="C21" s="8">
        <v>125100</v>
      </c>
      <c r="D21" s="8">
        <v>125100</v>
      </c>
      <c r="E21" s="8">
        <v>125100</v>
      </c>
    </row>
    <row r="22" spans="1:5" ht="65.25" customHeight="1">
      <c r="A22" s="13">
        <v>13</v>
      </c>
      <c r="B22" s="11" t="s">
        <v>36</v>
      </c>
      <c r="C22" s="8">
        <v>12806266.949999999</v>
      </c>
      <c r="D22" s="8">
        <v>8571500</v>
      </c>
      <c r="E22" s="8">
        <v>8071700</v>
      </c>
    </row>
    <row r="23" spans="1:5" ht="39.75" customHeight="1">
      <c r="A23" s="13">
        <v>14</v>
      </c>
      <c r="B23" s="11" t="s">
        <v>34</v>
      </c>
      <c r="C23" s="8">
        <v>167100</v>
      </c>
      <c r="D23" s="8">
        <v>167100</v>
      </c>
      <c r="E23" s="8">
        <v>167100</v>
      </c>
    </row>
    <row r="24" spans="1:5" ht="36.75" customHeight="1">
      <c r="A24" s="13">
        <v>15</v>
      </c>
      <c r="B24" s="14" t="s">
        <v>24</v>
      </c>
      <c r="C24" s="8">
        <v>101000</v>
      </c>
      <c r="D24" s="8">
        <v>101000</v>
      </c>
      <c r="E24" s="8">
        <v>101000</v>
      </c>
    </row>
    <row r="25" spans="1:5" ht="68.25" customHeight="1">
      <c r="A25" s="13">
        <v>16</v>
      </c>
      <c r="B25" s="14" t="s">
        <v>25</v>
      </c>
      <c r="C25" s="8">
        <v>120200</v>
      </c>
      <c r="D25" s="8">
        <v>240300</v>
      </c>
      <c r="E25" s="8">
        <v>240300</v>
      </c>
    </row>
    <row r="26" spans="1:5" ht="54.75" customHeight="1">
      <c r="A26" s="13">
        <v>17</v>
      </c>
      <c r="B26" s="7" t="s">
        <v>26</v>
      </c>
      <c r="C26" s="8">
        <v>8300</v>
      </c>
      <c r="D26" s="8">
        <v>2720</v>
      </c>
      <c r="E26" s="8">
        <v>0</v>
      </c>
    </row>
    <row r="27" spans="1:5" ht="62.25" customHeight="1">
      <c r="A27" s="13">
        <v>18</v>
      </c>
      <c r="B27" s="15" t="s">
        <v>27</v>
      </c>
      <c r="C27" s="8">
        <v>780</v>
      </c>
      <c r="D27" s="8">
        <v>260</v>
      </c>
      <c r="E27" s="8">
        <v>0</v>
      </c>
    </row>
    <row r="28" spans="1:5" ht="45.75" customHeight="1">
      <c r="A28" s="13">
        <v>19</v>
      </c>
      <c r="B28" s="7" t="s">
        <v>28</v>
      </c>
      <c r="C28" s="8">
        <v>148192.43</v>
      </c>
      <c r="D28" s="8">
        <v>211199.44</v>
      </c>
      <c r="E28" s="8">
        <v>218000.19</v>
      </c>
    </row>
    <row r="29" spans="1:5" ht="77.25" customHeight="1">
      <c r="A29" s="13">
        <v>20</v>
      </c>
      <c r="B29" s="15" t="s">
        <v>29</v>
      </c>
      <c r="C29" s="8">
        <v>11114274.6</v>
      </c>
      <c r="D29" s="8">
        <v>12824163</v>
      </c>
      <c r="E29" s="8">
        <v>12824163</v>
      </c>
    </row>
    <row r="30" spans="1:5" ht="59.25" customHeight="1">
      <c r="A30" s="13">
        <v>21</v>
      </c>
      <c r="B30" s="15" t="s">
        <v>30</v>
      </c>
      <c r="C30" s="8">
        <v>4500</v>
      </c>
      <c r="D30" s="8">
        <v>3300</v>
      </c>
      <c r="E30" s="8">
        <v>27000</v>
      </c>
    </row>
    <row r="31" spans="1:5" ht="50.25" customHeight="1">
      <c r="A31" s="13">
        <v>22</v>
      </c>
      <c r="B31" s="15" t="s">
        <v>31</v>
      </c>
      <c r="C31" s="8">
        <v>1152800</v>
      </c>
      <c r="D31" s="8">
        <v>1268100</v>
      </c>
      <c r="E31" s="8">
        <v>1395000</v>
      </c>
    </row>
    <row r="32" spans="1:5" ht="66" customHeight="1">
      <c r="A32" s="13">
        <v>23</v>
      </c>
      <c r="B32" s="15" t="s">
        <v>35</v>
      </c>
      <c r="C32" s="8">
        <v>41553659</v>
      </c>
      <c r="D32" s="8">
        <v>36589100</v>
      </c>
      <c r="E32" s="8">
        <v>36589100</v>
      </c>
    </row>
    <row r="33" spans="1:5" ht="57.75" customHeight="1">
      <c r="A33" s="13">
        <v>24</v>
      </c>
      <c r="B33" s="15" t="s">
        <v>32</v>
      </c>
      <c r="C33" s="8">
        <v>66200</v>
      </c>
      <c r="D33" s="8">
        <v>66200</v>
      </c>
      <c r="E33" s="8">
        <v>66200</v>
      </c>
    </row>
    <row r="34" spans="1:5" ht="75" customHeight="1">
      <c r="A34" s="13">
        <v>25</v>
      </c>
      <c r="B34" s="15" t="s">
        <v>33</v>
      </c>
      <c r="C34" s="8">
        <v>9400</v>
      </c>
      <c r="D34" s="8">
        <v>9400</v>
      </c>
      <c r="E34" s="8">
        <v>9400</v>
      </c>
    </row>
    <row r="35" spans="1:5" ht="75" customHeight="1">
      <c r="A35" s="13">
        <v>26</v>
      </c>
      <c r="B35" s="15" t="s">
        <v>37</v>
      </c>
      <c r="C35" s="8">
        <v>84100</v>
      </c>
      <c r="D35" s="8">
        <v>84100</v>
      </c>
      <c r="E35" s="8">
        <v>84100</v>
      </c>
    </row>
    <row r="36" spans="1:5" ht="57.75" customHeight="1">
      <c r="A36" s="13">
        <v>27</v>
      </c>
      <c r="B36" s="15" t="s">
        <v>38</v>
      </c>
      <c r="C36" s="8">
        <v>1349009.18</v>
      </c>
      <c r="D36" s="8">
        <v>0</v>
      </c>
      <c r="E36" s="8">
        <v>3136696.15</v>
      </c>
    </row>
    <row r="37" spans="1:5" ht="57.75" customHeight="1">
      <c r="A37" s="13">
        <v>28</v>
      </c>
      <c r="B37" s="15" t="s">
        <v>39</v>
      </c>
      <c r="C37" s="8">
        <v>9661441.3399999999</v>
      </c>
      <c r="D37" s="8">
        <v>6932293.0700000003</v>
      </c>
      <c r="E37" s="8">
        <v>6747416.96</v>
      </c>
    </row>
    <row r="38" spans="1:5" ht="57.75" customHeight="1">
      <c r="A38" s="13">
        <v>29</v>
      </c>
      <c r="B38" s="15" t="s">
        <v>40</v>
      </c>
      <c r="C38" s="8">
        <v>4521261.42</v>
      </c>
      <c r="D38" s="8">
        <v>4931153.47</v>
      </c>
      <c r="E38" s="8">
        <v>5166811.8600000003</v>
      </c>
    </row>
    <row r="39" spans="1:5" ht="49.5" customHeight="1">
      <c r="A39" s="13">
        <v>30</v>
      </c>
      <c r="B39" s="15" t="s">
        <v>41</v>
      </c>
      <c r="C39" s="8">
        <v>16507000</v>
      </c>
      <c r="D39" s="8">
        <v>16507000</v>
      </c>
      <c r="E39" s="8">
        <v>16507000</v>
      </c>
    </row>
    <row r="40" spans="1:5" ht="49.5" customHeight="1">
      <c r="A40" s="13">
        <v>31</v>
      </c>
      <c r="B40" s="15" t="s">
        <v>42</v>
      </c>
      <c r="C40" s="8">
        <v>1497319.2</v>
      </c>
      <c r="D40" s="8">
        <v>0</v>
      </c>
      <c r="E40" s="8">
        <v>0</v>
      </c>
    </row>
    <row r="41" spans="1:5" ht="49.5" customHeight="1">
      <c r="A41" s="13">
        <v>32</v>
      </c>
      <c r="B41" s="15" t="s">
        <v>43</v>
      </c>
      <c r="C41" s="8">
        <v>2452205</v>
      </c>
      <c r="D41" s="8">
        <v>0</v>
      </c>
      <c r="E41" s="8">
        <v>0</v>
      </c>
    </row>
    <row r="42" spans="1:5" ht="49.5" customHeight="1">
      <c r="A42" s="13">
        <v>33</v>
      </c>
      <c r="B42" s="15" t="s">
        <v>44</v>
      </c>
      <c r="C42" s="8">
        <v>3438173</v>
      </c>
      <c r="D42" s="8">
        <v>0</v>
      </c>
      <c r="E42" s="8">
        <v>0</v>
      </c>
    </row>
    <row r="43" spans="1:5" ht="49.5" customHeight="1">
      <c r="A43" s="13">
        <v>34</v>
      </c>
      <c r="B43" s="15" t="s">
        <v>50</v>
      </c>
      <c r="C43" s="8">
        <v>15765003</v>
      </c>
      <c r="D43" s="8">
        <v>28740642.600000001</v>
      </c>
      <c r="E43" s="8">
        <v>0</v>
      </c>
    </row>
    <row r="44" spans="1:5" ht="49.5" customHeight="1">
      <c r="A44" s="13">
        <v>35</v>
      </c>
      <c r="B44" s="15" t="s">
        <v>51</v>
      </c>
      <c r="C44" s="8">
        <v>829737</v>
      </c>
      <c r="D44" s="8">
        <v>1512665.4</v>
      </c>
      <c r="E44" s="8">
        <v>0</v>
      </c>
    </row>
    <row r="45" spans="1:5" ht="36.75" customHeight="1">
      <c r="A45" s="13">
        <v>36</v>
      </c>
      <c r="B45" s="15" t="s">
        <v>52</v>
      </c>
      <c r="C45" s="8">
        <v>11941031</v>
      </c>
      <c r="D45" s="8">
        <v>7508860</v>
      </c>
      <c r="E45" s="8">
        <v>3835291</v>
      </c>
    </row>
    <row r="46" spans="1:5" ht="49.5" customHeight="1">
      <c r="A46" s="13">
        <v>37</v>
      </c>
      <c r="B46" s="15" t="s">
        <v>53</v>
      </c>
      <c r="C46" s="8">
        <v>665853</v>
      </c>
      <c r="D46" s="8">
        <v>0</v>
      </c>
      <c r="E46" s="8">
        <v>0</v>
      </c>
    </row>
    <row r="47" spans="1:5" ht="49.5" customHeight="1">
      <c r="A47" s="13">
        <v>38</v>
      </c>
      <c r="B47" s="15" t="s">
        <v>54</v>
      </c>
      <c r="C47" s="8">
        <v>360554.1</v>
      </c>
      <c r="D47" s="8">
        <v>0</v>
      </c>
      <c r="E47" s="8">
        <v>0</v>
      </c>
    </row>
    <row r="48" spans="1:5" ht="28.5" customHeight="1">
      <c r="A48" s="13"/>
      <c r="B48" s="28" t="s">
        <v>68</v>
      </c>
      <c r="C48" s="29">
        <f>SUM(C9:C47)</f>
        <v>570543409.22000003</v>
      </c>
      <c r="D48" s="29">
        <f>SUM(D9:D47)</f>
        <v>530617496.98000002</v>
      </c>
      <c r="E48" s="29">
        <f>SUM(E9:E47)</f>
        <v>505802939.15999997</v>
      </c>
    </row>
  </sheetData>
  <mergeCells count="2">
    <mergeCell ref="A6:E6"/>
    <mergeCell ref="A7:B7"/>
  </mergeCells>
  <pageMargins left="0.78749999999999998" right="0.15763888888888899" top="0.315277777777777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01.11.2020 (2)</vt:lpstr>
      <vt:lpstr>На 01.11.2020</vt:lpstr>
      <vt:lpstr>На 01.09.2020</vt:lpstr>
      <vt:lpstr>На 01.07.2020</vt:lpstr>
      <vt:lpstr>На 01.06.2020</vt:lpstr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Zemskoe</cp:lastModifiedBy>
  <cp:revision>42</cp:revision>
  <cp:lastPrinted>2020-12-02T06:13:07Z</cp:lastPrinted>
  <dcterms:created xsi:type="dcterms:W3CDTF">2009-11-02T06:29:57Z</dcterms:created>
  <dcterms:modified xsi:type="dcterms:W3CDTF">2020-12-02T06:14:10Z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